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№ 24 от 21.05.2024\№68 от 21.05.2024 бюджета за 2023 год\"/>
    </mc:Choice>
  </mc:AlternateContent>
  <xr:revisionPtr revIDLastSave="0" documentId="13_ncr:1_{3A982346-5286-4EFE-94E7-2A0DD75EA280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Лист2!$A$5:$I$108</definedName>
  </definedNames>
  <calcPr calcId="191029"/>
</workbook>
</file>

<file path=xl/calcChain.xml><?xml version="1.0" encoding="utf-8"?>
<calcChain xmlns="http://schemas.openxmlformats.org/spreadsheetml/2006/main">
  <c r="I109" i="2" l="1"/>
  <c r="I15" i="2"/>
  <c r="I108" i="2" l="1"/>
  <c r="I106" i="2"/>
  <c r="I100" i="2"/>
  <c r="I94" i="2"/>
  <c r="I92" i="2"/>
  <c r="I107" i="2"/>
  <c r="I99" i="2"/>
  <c r="I90" i="2"/>
  <c r="I80" i="2"/>
  <c r="I78" i="2"/>
  <c r="I66" i="2"/>
  <c r="I50" i="2"/>
  <c r="I34" i="2"/>
  <c r="I29" i="2"/>
  <c r="I25" i="2"/>
  <c r="I89" i="2"/>
  <c r="I88" i="2"/>
  <c r="I83" i="2"/>
  <c r="I82" i="2"/>
  <c r="I81" i="2"/>
  <c r="I79" i="2"/>
  <c r="I75" i="2"/>
  <c r="I74" i="2"/>
  <c r="I69" i="2"/>
  <c r="I60" i="2"/>
  <c r="I51" i="2"/>
  <c r="I46" i="2"/>
  <c r="I45" i="2"/>
  <c r="I44" i="2"/>
  <c r="I43" i="2"/>
  <c r="I39" i="2"/>
  <c r="I38" i="2"/>
  <c r="I35" i="2"/>
  <c r="I32" i="2"/>
  <c r="I31" i="2"/>
  <c r="I30" i="2"/>
  <c r="I28" i="2"/>
  <c r="I27" i="2"/>
  <c r="I23" i="2"/>
  <c r="I22" i="2"/>
  <c r="B4" i="4"/>
  <c r="B14" i="4"/>
  <c r="A19" i="4"/>
  <c r="A18" i="4"/>
  <c r="I56" i="2"/>
  <c r="I62" i="2"/>
  <c r="I73" i="2"/>
  <c r="I68" i="2"/>
  <c r="I67" i="2"/>
  <c r="I49" i="2"/>
  <c r="I33" i="2"/>
  <c r="I61" i="2"/>
  <c r="I48" i="2"/>
  <c r="I47" i="2"/>
  <c r="I55" i="2"/>
  <c r="I17" i="2"/>
  <c r="I72" i="2"/>
  <c r="I70" i="2"/>
  <c r="I71" i="2"/>
  <c r="C158" i="4"/>
  <c r="C311" i="4"/>
  <c r="C368" i="4"/>
  <c r="C254" i="4"/>
  <c r="C162" i="4"/>
  <c r="C22" i="4"/>
  <c r="C269" i="4"/>
  <c r="C28" i="4"/>
  <c r="C141" i="4"/>
  <c r="C200" i="4"/>
  <c r="C55" i="4"/>
  <c r="C202" i="4"/>
  <c r="C286" i="4"/>
  <c r="C292" i="4"/>
  <c r="C199" i="4"/>
  <c r="C144" i="4"/>
  <c r="C80" i="4"/>
  <c r="C32" i="4"/>
  <c r="C41" i="4"/>
  <c r="C264" i="4"/>
  <c r="C206" i="4"/>
  <c r="C285" i="4"/>
  <c r="C92" i="4"/>
  <c r="C267" i="4"/>
  <c r="C261" i="4"/>
  <c r="C95" i="4"/>
  <c r="C81" i="4"/>
  <c r="C337" i="4"/>
  <c r="C361" i="4"/>
  <c r="C218" i="4"/>
  <c r="C207" i="4"/>
  <c r="C291" i="4"/>
  <c r="C134" i="4"/>
  <c r="C140" i="4"/>
  <c r="C282" i="4"/>
  <c r="C181" i="4"/>
  <c r="C75" i="4"/>
  <c r="C364" i="4"/>
  <c r="C44" i="4"/>
  <c r="C250" i="4"/>
  <c r="C351" i="4"/>
  <c r="C159" i="4"/>
  <c r="C201" i="4"/>
  <c r="C33" i="4"/>
  <c r="C334" i="4"/>
  <c r="C221" i="4"/>
  <c r="C142" i="4"/>
  <c r="C31" i="4"/>
  <c r="C341" i="4"/>
  <c r="C253" i="4"/>
  <c r="C71" i="4"/>
  <c r="C371" i="4"/>
  <c r="C27" i="4"/>
  <c r="D21" i="4"/>
  <c r="C109" i="4"/>
  <c r="C129" i="4"/>
  <c r="C68" i="4"/>
  <c r="C251" i="4"/>
  <c r="C39" i="4"/>
  <c r="C214" i="4"/>
  <c r="C187" i="4"/>
  <c r="C54" i="4"/>
  <c r="C47" i="4"/>
  <c r="C78" i="4"/>
  <c r="C76" i="4"/>
  <c r="C189" i="4"/>
  <c r="E21" i="4"/>
  <c r="C35" i="4"/>
  <c r="C132" i="4"/>
  <c r="N21" i="4"/>
  <c r="C236" i="4"/>
  <c r="C84" i="4"/>
  <c r="C241" i="4"/>
  <c r="C106" i="4"/>
  <c r="C29" i="4"/>
  <c r="C40" i="4"/>
  <c r="C112" i="4"/>
  <c r="C314" i="4"/>
  <c r="C324" i="4"/>
  <c r="C228" i="4"/>
  <c r="C169" i="4"/>
  <c r="C382" i="4"/>
  <c r="C127" i="4"/>
  <c r="C336" i="4"/>
  <c r="C276" i="4"/>
  <c r="C298" i="4"/>
  <c r="C377" i="4"/>
  <c r="M21" i="4"/>
  <c r="C215" i="4"/>
  <c r="C327" i="4"/>
  <c r="C104" i="4"/>
  <c r="C204" i="4"/>
  <c r="C305" i="4"/>
  <c r="C73" i="4"/>
  <c r="C90" i="4"/>
  <c r="C274" i="4"/>
  <c r="C315" i="4"/>
  <c r="C304" i="4"/>
  <c r="C77" i="4"/>
  <c r="C146" i="4"/>
  <c r="G21" i="4"/>
  <c r="C34" i="4"/>
  <c r="C62" i="4"/>
  <c r="C110" i="4"/>
  <c r="C360" i="4"/>
  <c r="C293" i="4"/>
  <c r="C381" i="4"/>
  <c r="C277" i="4"/>
  <c r="C155" i="4"/>
  <c r="C312" i="4"/>
  <c r="C67" i="4"/>
  <c r="C61" i="4"/>
  <c r="C322" i="4"/>
  <c r="C299" i="4"/>
  <c r="C288" i="4"/>
  <c r="C295" i="4"/>
  <c r="C52" i="4"/>
  <c r="C167" i="4"/>
  <c r="C272" i="4"/>
  <c r="C87" i="4"/>
  <c r="C326" i="4"/>
  <c r="C56" i="4"/>
  <c r="C307" i="4"/>
  <c r="C222" i="4"/>
  <c r="C263" i="4"/>
  <c r="C145" i="4"/>
  <c r="C308" i="4"/>
  <c r="C239" i="4"/>
  <c r="C306" i="4"/>
  <c r="C367" i="4"/>
  <c r="C191" i="4"/>
  <c r="C294" i="4"/>
  <c r="C85" i="4"/>
  <c r="C339" i="4"/>
  <c r="C57" i="4"/>
  <c r="C96" i="4"/>
  <c r="C279" i="4"/>
  <c r="C231" i="4"/>
  <c r="C136" i="4"/>
  <c r="C318" i="4"/>
  <c r="C238" i="4"/>
  <c r="H21" i="4"/>
  <c r="C278" i="4"/>
  <c r="C86" i="4"/>
  <c r="C340" i="4"/>
  <c r="C260" i="4"/>
  <c r="C373" i="4"/>
  <c r="C290" i="4"/>
  <c r="C97" i="4"/>
  <c r="C133" i="4"/>
  <c r="C284" i="4"/>
  <c r="C100" i="4"/>
  <c r="C309" i="4"/>
  <c r="C192" i="4"/>
  <c r="C220" i="4"/>
  <c r="C203" i="4"/>
  <c r="C138" i="4"/>
  <c r="C131" i="4"/>
  <c r="C43" i="4"/>
  <c r="C224" i="4"/>
  <c r="C242" i="4"/>
  <c r="C283" i="4"/>
  <c r="C244" i="4"/>
  <c r="C319" i="4"/>
  <c r="C296" i="4"/>
  <c r="C225" i="4"/>
  <c r="C281" i="4"/>
  <c r="C208" i="4"/>
  <c r="C157" i="4"/>
  <c r="C48" i="4"/>
  <c r="C180" i="4"/>
  <c r="C163" i="4"/>
  <c r="C212" i="4"/>
  <c r="C165" i="4"/>
  <c r="C166" i="4"/>
  <c r="C313" i="4"/>
  <c r="C182" i="4"/>
  <c r="C376" i="4"/>
  <c r="C123" i="4"/>
  <c r="C247" i="4"/>
  <c r="C347" i="4"/>
  <c r="C177" i="4"/>
  <c r="C116" i="4"/>
  <c r="C237" i="4"/>
  <c r="C79" i="4"/>
  <c r="C103" i="4"/>
  <c r="C219" i="4"/>
  <c r="C148" i="4"/>
  <c r="C101" i="4"/>
  <c r="C325" i="4"/>
  <c r="C63" i="4"/>
  <c r="C176" i="4"/>
  <c r="C356" i="4"/>
  <c r="C229" i="4"/>
  <c r="C93" i="4"/>
  <c r="C372" i="4"/>
  <c r="C345" i="4"/>
  <c r="C343" i="4"/>
  <c r="C197" i="4"/>
  <c r="C172" i="4"/>
  <c r="C147" i="4"/>
  <c r="C338" i="4"/>
  <c r="C332" i="4"/>
  <c r="C36" i="4"/>
  <c r="C363" i="4"/>
  <c r="C230" i="4"/>
  <c r="C193" i="4"/>
  <c r="C354" i="4"/>
  <c r="C358" i="4"/>
  <c r="C316" i="4"/>
  <c r="C217" i="4"/>
  <c r="C91" i="4"/>
  <c r="C329" i="4"/>
  <c r="C64" i="4"/>
  <c r="C226" i="4"/>
  <c r="C258" i="4"/>
  <c r="C164" i="4"/>
  <c r="C248" i="4"/>
  <c r="C58" i="4"/>
  <c r="C270" i="4"/>
  <c r="C232" i="4"/>
  <c r="C130" i="4"/>
  <c r="C72" i="4"/>
  <c r="C234" i="4"/>
  <c r="C153" i="4"/>
  <c r="C213" i="4"/>
  <c r="L21" i="4"/>
  <c r="C37" i="4"/>
  <c r="C23" i="4"/>
  <c r="C310" i="4"/>
  <c r="C196" i="4"/>
  <c r="C186" i="4"/>
  <c r="C178" i="4"/>
  <c r="C160" i="4"/>
  <c r="C82" i="4"/>
  <c r="C51" i="4"/>
  <c r="C243" i="4"/>
  <c r="C379" i="4"/>
  <c r="C259" i="4"/>
  <c r="C184" i="4"/>
  <c r="C152" i="4"/>
  <c r="C300" i="4"/>
  <c r="C102" i="4"/>
  <c r="C70" i="4"/>
  <c r="C49" i="4"/>
  <c r="C114" i="4"/>
  <c r="C321" i="4"/>
  <c r="C137" i="4"/>
  <c r="C375" i="4"/>
  <c r="C115" i="4"/>
  <c r="C227" i="4"/>
  <c r="C89" i="4"/>
  <c r="C205" i="4"/>
  <c r="C74" i="4"/>
  <c r="C330" i="4"/>
  <c r="C268" i="4"/>
  <c r="C124" i="4"/>
  <c r="C111" i="4"/>
  <c r="K21" i="4"/>
  <c r="C216" i="4"/>
  <c r="C69" i="4"/>
  <c r="C301" i="4"/>
  <c r="C121" i="4"/>
  <c r="C122" i="4"/>
  <c r="C349" i="4"/>
  <c r="C209" i="4"/>
  <c r="C240" i="4"/>
  <c r="C350" i="4"/>
  <c r="C99" i="4"/>
  <c r="C344" i="4"/>
  <c r="C170" i="4"/>
  <c r="C190" i="4"/>
  <c r="C120" i="4"/>
  <c r="C223" i="4"/>
  <c r="C265" i="4"/>
  <c r="C171" i="4"/>
  <c r="C323" i="4"/>
  <c r="C107" i="4"/>
  <c r="C346" i="4"/>
  <c r="C249" i="4"/>
  <c r="C365" i="4"/>
  <c r="C331" i="4"/>
  <c r="C366" i="4"/>
  <c r="C125" i="4"/>
  <c r="C257" i="4"/>
  <c r="C317" i="4"/>
  <c r="C38" i="4"/>
  <c r="C287" i="4"/>
  <c r="C246" i="4"/>
  <c r="I21" i="4"/>
  <c r="C183" i="4"/>
  <c r="C65" i="4"/>
  <c r="C98" i="4"/>
  <c r="F21" i="4"/>
  <c r="C378" i="4"/>
  <c r="C118" i="4"/>
  <c r="C46" i="4"/>
  <c r="C24" i="4"/>
  <c r="C173" i="4"/>
  <c r="C303" i="4"/>
  <c r="C233" i="4"/>
  <c r="C352" i="4"/>
  <c r="C150" i="4"/>
  <c r="C362" i="4"/>
  <c r="C25" i="4"/>
  <c r="C156" i="4"/>
  <c r="C255" i="4"/>
  <c r="C30" i="4"/>
  <c r="O21" i="4"/>
  <c r="C117" i="4"/>
  <c r="C359" i="4"/>
  <c r="C174" i="4"/>
  <c r="C21" i="4"/>
  <c r="C154" i="4"/>
  <c r="C271" i="4"/>
  <c r="C185" i="4"/>
  <c r="C353" i="4"/>
  <c r="C235" i="4"/>
  <c r="C194" i="4"/>
  <c r="C320" i="4"/>
  <c r="C59" i="4"/>
  <c r="C380" i="4"/>
  <c r="J21" i="4"/>
  <c r="C179" i="4"/>
  <c r="C275" i="4"/>
  <c r="C105" i="4"/>
  <c r="C342" i="4"/>
  <c r="C195" i="4"/>
  <c r="C94" i="4"/>
  <c r="C252" i="4"/>
  <c r="C168" i="4"/>
  <c r="C348" i="4"/>
  <c r="C83" i="4"/>
  <c r="C198" i="4"/>
  <c r="C126" i="4"/>
  <c r="C328" i="4"/>
  <c r="C113" i="4"/>
  <c r="C280" i="4"/>
  <c r="C60" i="4"/>
  <c r="C50" i="4"/>
  <c r="C211" i="4"/>
  <c r="C151" i="4"/>
  <c r="C297" i="4"/>
  <c r="C188" i="4"/>
  <c r="C66" i="4"/>
  <c r="C135" i="4"/>
  <c r="C369" i="4"/>
  <c r="C149" i="4"/>
  <c r="C357" i="4"/>
  <c r="C289" i="4"/>
  <c r="C355" i="4"/>
  <c r="C333" i="4"/>
  <c r="C26" i="4"/>
  <c r="C108" i="4"/>
  <c r="C119" i="4"/>
  <c r="C256" i="4"/>
  <c r="C128" i="4"/>
  <c r="C266" i="4"/>
  <c r="C175" i="4"/>
  <c r="C143" i="4"/>
  <c r="C42" i="4"/>
  <c r="C139" i="4"/>
  <c r="C53" i="4"/>
  <c r="C210" i="4"/>
  <c r="C161" i="4"/>
  <c r="C273" i="4"/>
  <c r="C262" i="4"/>
  <c r="C45" i="4"/>
  <c r="C370" i="4"/>
  <c r="C374" i="4"/>
  <c r="C88" i="4"/>
  <c r="C335" i="4"/>
  <c r="C302" i="4"/>
  <c r="C245" i="4"/>
  <c r="I42" i="2" l="1"/>
  <c r="I105" i="2"/>
  <c r="I26" i="2"/>
  <c r="I91" i="2"/>
  <c r="I57" i="2"/>
  <c r="I58" i="2"/>
  <c r="I21" i="2"/>
  <c r="I54" i="2"/>
  <c r="I41" i="2"/>
  <c r="I59" i="2"/>
  <c r="I93" i="2"/>
  <c r="I64" i="2"/>
  <c r="I87" i="2"/>
  <c r="I104" i="2"/>
  <c r="I65" i="2"/>
  <c r="I16" i="2"/>
  <c r="I98" i="2" l="1"/>
  <c r="I86" i="2"/>
  <c r="I37" i="2"/>
  <c r="I36" i="2"/>
  <c r="I103" i="2"/>
  <c r="I24" i="2"/>
  <c r="I77" i="2"/>
  <c r="I76" i="2"/>
  <c r="I63" i="2"/>
  <c r="I20" i="2"/>
  <c r="I40" i="2"/>
  <c r="I53" i="2"/>
  <c r="I97" i="2" l="1"/>
  <c r="I85" i="2"/>
  <c r="I84" i="2"/>
  <c r="I18" i="2"/>
  <c r="I19" i="2"/>
  <c r="I102" i="2"/>
  <c r="I101" i="2"/>
  <c r="I96" i="2" l="1"/>
  <c r="I9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<sst xmlns="http://schemas.openxmlformats.org/spreadsheetml/2006/main" count="2059" uniqueCount="212">
  <si>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</si>
  <si>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</si>
  <si>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</si>
  <si>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</si>
  <si>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</si>
  <si>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</si>
  <si>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</si>
  <si>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</si>
  <si>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</si>
  <si>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</si>
  <si>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</si>
  <si>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</si>
  <si>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</si>
  <si>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</si>
  <si>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</si>
  <si>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</si>
  <si>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</si>
  <si>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</si>
  <si>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</si>
  <si>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</si>
  <si>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</si>
  <si>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</si>
  <si>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</si>
  <si>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</si>
  <si>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</si>
  <si>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</si>
  <si>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</si>
  <si>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</si>
  <si>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</si>
  <si>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</si>
  <si>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</si>
  <si>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</si>
  <si>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</si>
  <si>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</si>
  <si>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</si>
  <si>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</si>
  <si>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</si>
  <si>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</si>
  <si>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</si>
  <si>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</si>
  <si>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</si>
  <si>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</si>
  <si>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</si>
  <si>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</si>
  <si>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</si>
  <si>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</si>
  <si>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</si>
  <si>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</si>
  <si>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</si>
  <si>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</si>
  <si>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</si>
  <si>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</si>
  <si>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</si>
  <si>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</si>
  <si>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</si>
  <si>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</si>
  <si>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</si>
  <si>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</si>
  <si>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</si>
  <si>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</si>
  <si>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</si>
  <si>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</si>
  <si>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</si>
  <si>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</si>
  <si>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</si>
  <si>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</si>
  <si>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</si>
  <si>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</si>
  <si>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</si>
  <si>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</si>
  <si>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</si>
  <si>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</si>
  <si>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</si>
  <si>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</si>
  <si>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</si>
  <si>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</si>
  <si>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</si>
  <si>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</si>
  <si>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</si>
  <si>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</si>
  <si>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</si>
  <si>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</si>
  <si>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</si>
  <si>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</si>
  <si>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</si>
  <si>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</si>
  <si>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код ведомства</t>
  </si>
  <si>
    <t xml:space="preserve">Приложение № 3 </t>
  </si>
  <si>
    <t>Отчет об исполнении бюджета муниципального образования Троицкое сельское поселение по ведомственной структуре  расходов</t>
  </si>
  <si>
    <t>Целевая статья</t>
  </si>
  <si>
    <t>Вид расхода</t>
  </si>
  <si>
    <t>988</t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</si>
  <si>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</si>
  <si>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</si>
  <si>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</si>
  <si>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</si>
  <si>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</si>
  <si>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</si>
  <si>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>2100001000</t>
  </si>
  <si>
    <t>2100001010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</si>
  <si>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</si>
  <si>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</si>
  <si>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2100001040</t>
  </si>
  <si>
    <t>200</t>
  </si>
  <si>
    <t>800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</si>
  <si>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</si>
  <si>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</si>
  <si>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</si>
  <si>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>2200002000</t>
  </si>
  <si>
    <t>2200002010</t>
  </si>
  <si>
    <t>2200009000</t>
  </si>
  <si>
    <t>2200009020</t>
  </si>
  <si>
    <t xml:space="preserve">        Обеспечение мероприятий по управлению муниципальным имуществом</t>
  </si>
  <si>
    <t>2300000000</t>
  </si>
  <si>
    <t>2300003000</t>
  </si>
  <si>
    <t>2300003010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</si>
  <si>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</si>
  <si>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</si>
  <si>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</si>
  <si>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</si>
  <si>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</si>
  <si>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</si>
  <si>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</si>
  <si>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правоохранительной деятельности</t>
  </si>
  <si>
    <t>2500000000</t>
  </si>
  <si>
    <t>2500002000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</si>
  <si>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</si>
  <si>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</si>
  <si>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</si>
  <si>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</si>
  <si>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>0100000000</t>
  </si>
  <si>
    <t>0100003000</t>
  </si>
  <si>
    <t>0100003130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</si>
  <si>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</si>
  <si>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</si>
  <si>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</si>
  <si>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</si>
  <si>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</si>
  <si>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>2900003260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</si>
  <si>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</si>
  <si>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</si>
  <si>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</si>
  <si>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</si>
  <si>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>3200006000</t>
  </si>
  <si>
    <t>3200006010</t>
  </si>
  <si>
    <t>300</t>
  </si>
  <si>
    <t>2100014000</t>
  </si>
  <si>
    <t>2100014040</t>
  </si>
  <si>
    <t>2200009040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</si>
  <si>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</si>
  <si>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2100014020</t>
  </si>
  <si>
    <t>2100014060</t>
  </si>
  <si>
    <t>290000326В</t>
  </si>
  <si>
    <t>290000326С</t>
  </si>
  <si>
    <t>3200006020</t>
  </si>
  <si>
    <t>бюджета за  2023 год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</si>
  <si>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</si>
  <si>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    Глава муниципального образования</t>
  </si>
  <si>
    <t xml:space="preserve">  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</si>
  <si>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Органы местного самоуправления</t>
  </si>
  <si>
    <t xml:space="preserve">                          Закупка товаров, работ и услуг для обеспечения государственных (муниципальных) нужд</t>
  </si>
  <si>
    <t xml:space="preserve">                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</si>
  <si>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</si>
  <si>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  Осуществление градостроительной деятельности</t>
  </si>
  <si>
    <t xml:space="preserve">                          Межбюджетные трансферты</t>
  </si>
  <si>
    <t xml:space="preserve">                      Осуществление внутреннего муниципального финансового контроля</t>
  </si>
  <si>
    <t xml:space="preserve">                      Осуществление части полномочий по организации ритуальных услуг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</si>
  <si>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</si>
  <si>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    Обеспечение деятельности по хозяйственному обслуживанию органов местного самоуправления</t>
  </si>
  <si>
    <t xml:space="preserve">                          Иные бюджетные ассигнования</t>
  </si>
  <si>
    <t xml:space="preserve">                  Другие общегосударственные вопросы</t>
  </si>
  <si>
    <t xml:space="preserve">                      Уплата членских взносов в ассоциацию совета муниципальных образований Кировской области</t>
  </si>
  <si>
    <t xml:space="preserve">                      Комиссионный сбор (самообложение)</t>
  </si>
  <si>
    <t xml:space="preserve">                  Мероприятия в установленной сфере деятельности</t>
  </si>
  <si>
    <t xml:space="preserve">                      Управление муниципальной собственностью</t>
  </si>
  <si>
    <t xml:space="preserve">  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</si>
  <si>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 xml:space="preserve">                      Обеспечение деятельности пожарной охраны</t>
  </si>
  <si>
    <t xml:space="preserve">                        Расходы за счет средств областного бюджета</t>
  </si>
  <si>
    <t xml:space="preserve">                      Мероприятия в области пожарной безопасности</t>
  </si>
  <si>
    <t xml:space="preserve">      Другие вопросы в области национальной безопасности и правоохранительной деятельности</t>
  </si>
  <si>
    <t xml:space="preserve">        Муниципальная программа "Участие населения в охране общественного порядка на территории Троицкого сельского поселения Белохолуницкого района Кировской области"</t>
  </si>
  <si>
    <t xml:space="preserve">        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</si>
  <si>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 xml:space="preserve">                      Организация деятельности народных дружин</t>
  </si>
  <si>
    <t xml:space="preserve">                      Мероприятия в сфере дорожной деятельности</t>
  </si>
  <si>
    <t xml:space="preserve">                  Субсидии из бюджета муниципального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</si>
  <si>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 xml:space="preserve">    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</si>
  <si>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 xml:space="preserve">                        Осуществление дорожной деятельности в отношении автомобильных дорог общего пользования местного значения в границах населенных пунктов</t>
  </si>
  <si>
    <t xml:space="preserve">                      Мероприятия по уличному освещению</t>
  </si>
  <si>
    <t xml:space="preserve">                        Расходы за счет средств местного бюджета</t>
  </si>
  <si>
    <t xml:space="preserve">                        Расходы за счет средств самообложения</t>
  </si>
  <si>
    <t xml:space="preserve">                  Инициативный проект</t>
  </si>
  <si>
    <t xml:space="preserve">                        Инициативный проект "Вечная память землякам - 2"</t>
  </si>
  <si>
    <t xml:space="preserve">                  Доплаты к пенсиям</t>
  </si>
  <si>
    <t xml:space="preserve">                      Пенсия за выслугу лет лицам, замещавшим должности муниципальной службы</t>
  </si>
  <si>
    <t xml:space="preserve">                          Социальное обеспечение и иные выплаты населению</t>
  </si>
  <si>
    <t xml:space="preserve">                      Доплаты к пенсии лицам, замещавшим выборные муниципальной должности</t>
  </si>
  <si>
    <t>2100010000</t>
  </si>
  <si>
    <t>250000215A</t>
  </si>
  <si>
    <t>2500003000</t>
  </si>
  <si>
    <t>2500003220</t>
  </si>
  <si>
    <t>14</t>
  </si>
  <si>
    <t>0300000000</t>
  </si>
  <si>
    <t>0300015000</t>
  </si>
  <si>
    <t>0300015160</t>
  </si>
  <si>
    <t>03000S5160</t>
  </si>
  <si>
    <t>0100013000</t>
  </si>
  <si>
    <t>0100013030</t>
  </si>
  <si>
    <t>010001303S</t>
  </si>
  <si>
    <t>2900018000</t>
  </si>
  <si>
    <t>2900018001</t>
  </si>
  <si>
    <t xml:space="preserve"> администрация Троицкого сельского поселения Белохолуницкого района Кировской области</t>
  </si>
  <si>
    <t>к решению Троицкой сельской Думы от 21.05.2024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</si>
</sst>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6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10" fillId="0" borderId="3">
      <alignment horizontal="center" vertical="center" wrapText="1"/>
    </xf>
    <xf numFmtId="0" fontId="11" fillId="0" borderId="4">
      <alignment horizontal="right"/>
    </xf>
    <xf numFmtId="0" fontId="12" fillId="0" borderId="3">
      <alignment vertical="top" wrapText="1"/>
    </xf>
    <xf numFmtId="0" fontId="11" fillId="0" borderId="3">
      <alignment vertical="top" wrapText="1"/>
    </xf>
    <xf numFmtId="1" fontId="13" fillId="0" borderId="3">
      <alignment horizontal="center" vertical="top" shrinkToFit="1"/>
    </xf>
    <xf numFmtId="1" fontId="10" fillId="0" borderId="3">
      <alignment horizontal="center" vertical="top" shrinkToFit="1"/>
    </xf>
    <xf numFmtId="4" fontId="11" fillId="3" borderId="3">
      <alignment horizontal="right" vertical="top" shrinkToFit="1"/>
    </xf>
  </cellStyleXfs>
  <cellXfs count="49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/>
    <xf numFmtId="0" fontId="7" fillId="0" borderId="0" xfId="0" applyFont="1" applyAlignment="1"/>
    <xf numFmtId="49" fontId="5" fillId="2" borderId="0" xfId="0" applyNumberFormat="1" applyFont="1" applyFill="1" applyAlignment="1">
      <alignment horizontal="center"/>
    </xf>
    <xf numFmtId="49" fontId="8" fillId="2" borderId="0" xfId="0" applyNumberFormat="1" applyFont="1" applyFill="1" applyAlignment="1">
      <alignment horizontal="center" vertical="center"/>
    </xf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0" fontId="4" fillId="0" borderId="0" xfId="0" quotePrefix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" fontId="14" fillId="0" borderId="3" xfId="6" applyNumberFormat="1" applyFont="1" applyProtection="1">
      <alignment horizontal="center" vertical="top" shrinkToFit="1"/>
    </xf>
    <xf numFmtId="1" fontId="14" fillId="0" borderId="5" xfId="6" applyNumberFormat="1" applyFont="1" applyBorder="1" applyProtection="1">
      <alignment horizontal="center" vertical="top" shrinkToFit="1"/>
    </xf>
    <xf numFmtId="1" fontId="14" fillId="0" borderId="6" xfId="6" applyNumberFormat="1" applyFont="1" applyBorder="1" applyProtection="1">
      <alignment horizontal="center" vertical="top" shrinkToFit="1"/>
    </xf>
    <xf numFmtId="1" fontId="14" fillId="0" borderId="1" xfId="6" applyNumberFormat="1" applyFont="1" applyBorder="1" applyProtection="1">
      <alignment horizontal="center" vertical="top" shrinkToFit="1"/>
    </xf>
    <xf numFmtId="49" fontId="14" fillId="0" borderId="3" xfId="5" applyNumberFormat="1" applyFont="1">
      <alignment horizontal="center" vertical="top" shrinkToFit="1"/>
    </xf>
    <xf numFmtId="1" fontId="14" fillId="0" borderId="3" xfId="5" applyFont="1">
      <alignment horizontal="center" vertical="top" shrinkToFit="1"/>
    </xf>
    <xf numFmtId="49" fontId="14" fillId="0" borderId="9" xfId="5" applyNumberFormat="1" applyFont="1" applyBorder="1">
      <alignment horizontal="center" vertical="top" shrinkToFit="1"/>
    </xf>
    <xf numFmtId="49" fontId="7" fillId="0" borderId="1" xfId="0" quotePrefix="1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4" fillId="0" borderId="7" xfId="3" applyFont="1" applyBorder="1">
      <alignment vertical="top" wrapText="1"/>
    </xf>
    <xf numFmtId="0" fontId="14" fillId="0" borderId="7" xfId="1" applyNumberFormat="1" applyFont="1" applyBorder="1" applyProtection="1">
      <alignment horizontal="center" vertical="center" wrapText="1"/>
    </xf>
    <xf numFmtId="0" fontId="14" fillId="0" borderId="3" xfId="3" applyFont="1">
      <alignment vertical="top" wrapText="1"/>
    </xf>
    <xf numFmtId="0" fontId="14" fillId="0" borderId="5" xfId="3" applyFont="1" applyBorder="1">
      <alignment vertical="top" wrapText="1"/>
    </xf>
    <xf numFmtId="4" fontId="14" fillId="0" borderId="3" xfId="7" applyFont="1" applyFill="1" applyAlignment="1">
      <alignment vertical="top" shrinkToFit="1"/>
    </xf>
    <xf numFmtId="2" fontId="7" fillId="0" borderId="8" xfId="0" applyNumberFormat="1" applyFont="1" applyBorder="1" applyAlignment="1">
      <alignment vertical="center"/>
    </xf>
    <xf numFmtId="2" fontId="7" fillId="0" borderId="8" xfId="0" applyNumberFormat="1" applyFont="1" applyBorder="1" applyAlignment="1"/>
    <xf numFmtId="2" fontId="7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/>
    <xf numFmtId="2" fontId="7" fillId="0" borderId="1" xfId="0" applyNumberFormat="1" applyFont="1" applyFill="1" applyBorder="1" applyAlignment="1"/>
    <xf numFmtId="2" fontId="7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/>
    <xf numFmtId="2" fontId="7" fillId="0" borderId="2" xfId="0" applyNumberFormat="1" applyFont="1" applyFill="1" applyBorder="1" applyAlignment="1"/>
    <xf numFmtId="4" fontId="14" fillId="0" borderId="5" xfId="7" applyFont="1" applyFill="1" applyBorder="1" applyAlignment="1">
      <alignment vertical="top" shrinkToFit="1"/>
    </xf>
    <xf numFmtId="0" fontId="7" fillId="0" borderId="1" xfId="0" applyFont="1" applyBorder="1" applyAlignment="1"/>
    <xf numFmtId="49" fontId="9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center"/>
    </xf>
  </cellXfs>
  <cellStyles count="8">
    <cellStyle name="xl22" xfId="1" xr:uid="{00000000-0005-0000-0000-000000000000}"/>
    <cellStyle name="xl27" xfId="2" xr:uid="{00000000-0005-0000-0000-000001000000}"/>
    <cellStyle name="xl32" xfId="3" xr:uid="{00000000-0005-0000-0000-000002000000}"/>
    <cellStyle name="xl33" xfId="4" xr:uid="{00000000-0005-0000-0000-000003000000}"/>
    <cellStyle name="xl34" xfId="5" xr:uid="{00000000-0005-0000-0000-000004000000}"/>
    <cellStyle name="xl35" xfId="6" xr:uid="{00000000-0005-0000-0000-000005000000}"/>
    <cellStyle name="xl36" xfId="7" xr:uid="{00000000-0005-0000-0000-000006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K109"/>
  <sheetViews>
    <sheetView tabSelected="1" zoomScale="70" zoomScaleNormal="70" zoomScaleSheetLayoutView="70" workbookViewId="0">
      <selection activeCell="D17" sqref="D17"/>
    </sheetView>
  </sheetViews>
  <sheetFormatPr defaultColWidth="9.140625" defaultRowHeight="20.25" x14ac:dyDescent="0.3"/>
  <cols>
    <col min="1" max="1" width="93.5703125" style="3" customWidth="1"/>
    <col min="2" max="2" width="12.28515625" style="3" customWidth="1"/>
    <col min="3" max="3" width="13.42578125" style="3" customWidth="1"/>
    <col min="4" max="4" width="15.42578125" style="3" customWidth="1"/>
    <col min="5" max="6" width="21.28515625" style="3" customWidth="1"/>
    <col min="7" max="7" width="20.140625" style="3" customWidth="1"/>
    <col min="8" max="8" width="23.42578125" style="3" customWidth="1"/>
    <col min="9" max="9" width="18.5703125" style="3" customWidth="1"/>
    <col min="10" max="10" width="20.28515625" style="3" customWidth="1"/>
    <col min="11" max="11" width="9.140625" style="3" hidden="1" customWidth="1"/>
    <col min="12" max="16384" width="9.140625" style="3"/>
  </cols>
  <sheetData>
    <row r="2" spans="1:10" ht="0.75" customHeight="1" x14ac:dyDescent="0.3"/>
    <row r="3" spans="1:10" hidden="1" x14ac:dyDescent="0.3"/>
    <row r="4" spans="1:10" hidden="1" x14ac:dyDescent="0.3"/>
    <row r="5" spans="1:10" hidden="1" x14ac:dyDescent="0.3"/>
    <row r="6" spans="1:10" x14ac:dyDescent="0.3">
      <c r="A6" s="7"/>
      <c r="B6" s="7"/>
      <c r="C6" s="9"/>
      <c r="D6" s="47"/>
      <c r="E6" s="47"/>
      <c r="F6" s="47"/>
      <c r="G6" s="47"/>
      <c r="H6" s="47"/>
      <c r="I6" s="9"/>
      <c r="J6" s="9"/>
    </row>
    <row r="7" spans="1:10" x14ac:dyDescent="0.3">
      <c r="A7" s="6"/>
      <c r="B7" s="6"/>
      <c r="C7" s="11"/>
      <c r="D7" s="47" t="s">
        <v>87</v>
      </c>
      <c r="E7" s="47"/>
      <c r="F7" s="47"/>
      <c r="G7" s="47"/>
      <c r="H7" s="47"/>
      <c r="I7" s="10"/>
      <c r="J7" s="10"/>
    </row>
    <row r="8" spans="1:10" s="14" customFormat="1" x14ac:dyDescent="0.3">
      <c r="A8" s="12"/>
      <c r="B8" s="12"/>
      <c r="C8" s="13"/>
      <c r="D8" s="48" t="s">
        <v>211</v>
      </c>
      <c r="E8" s="48"/>
      <c r="F8" s="48"/>
      <c r="G8" s="48"/>
      <c r="H8" s="48"/>
      <c r="I8" s="48"/>
      <c r="J8" s="48"/>
    </row>
    <row r="9" spans="1:10" x14ac:dyDescent="0.3">
      <c r="C9" s="10"/>
      <c r="D9" s="10"/>
      <c r="E9" s="10"/>
      <c r="F9" s="10"/>
      <c r="G9" s="10"/>
      <c r="H9" s="10"/>
      <c r="I9" s="10"/>
      <c r="J9" s="10"/>
    </row>
    <row r="11" spans="1:10" ht="22.5" x14ac:dyDescent="0.3">
      <c r="A11" s="45" t="s">
        <v>88</v>
      </c>
      <c r="B11" s="45"/>
      <c r="C11" s="45"/>
      <c r="D11" s="45"/>
      <c r="E11" s="45"/>
      <c r="F11" s="45"/>
      <c r="G11" s="45"/>
      <c r="H11" s="45"/>
      <c r="I11" s="45"/>
      <c r="J11" s="15"/>
    </row>
    <row r="12" spans="1:10" ht="22.5" x14ac:dyDescent="0.3">
      <c r="A12" s="45" t="s">
        <v>155</v>
      </c>
      <c r="B12" s="45"/>
      <c r="C12" s="45"/>
      <c r="D12" s="45"/>
      <c r="E12" s="45"/>
      <c r="F12" s="45"/>
      <c r="G12" s="45"/>
      <c r="H12" s="45"/>
      <c r="I12" s="45"/>
      <c r="J12" s="15"/>
    </row>
    <row r="13" spans="1:10" ht="19.5" customHeight="1" x14ac:dyDescent="0.3">
      <c r="A13" s="46"/>
      <c r="B13" s="46"/>
      <c r="C13" s="46"/>
      <c r="D13" s="46"/>
      <c r="E13" s="46"/>
      <c r="F13" s="46"/>
      <c r="G13" s="46"/>
      <c r="H13" s="46"/>
      <c r="I13" s="46"/>
      <c r="J13" s="15"/>
    </row>
    <row r="14" spans="1:10" ht="60.75" x14ac:dyDescent="0.3">
      <c r="A14" s="4" t="s">
        <v>8</v>
      </c>
      <c r="B14" s="8" t="s">
        <v>86</v>
      </c>
      <c r="C14" s="8" t="s">
        <v>3</v>
      </c>
      <c r="D14" s="8" t="s">
        <v>5</v>
      </c>
      <c r="E14" s="8" t="s">
        <v>89</v>
      </c>
      <c r="F14" s="8" t="s">
        <v>90</v>
      </c>
      <c r="G14" s="8" t="s">
        <v>83</v>
      </c>
      <c r="H14" s="8" t="s">
        <v>84</v>
      </c>
      <c r="I14" s="20" t="s">
        <v>85</v>
      </c>
      <c r="J14" s="16"/>
    </row>
    <row r="15" spans="1:10" ht="37.5" x14ac:dyDescent="0.3">
      <c r="A15" s="28" t="s">
        <v>210</v>
      </c>
      <c r="B15" s="29" t="s">
        <v>91</v>
      </c>
      <c r="C15" s="25" t="s">
        <v>15</v>
      </c>
      <c r="D15" s="25" t="s">
        <v>11</v>
      </c>
      <c r="E15" s="26" t="s">
        <v>92</v>
      </c>
      <c r="F15" s="26" t="s">
        <v>93</v>
      </c>
      <c r="G15" s="34">
        <v>5436.19</v>
      </c>
      <c r="H15" s="35">
        <v>5387.62</v>
      </c>
      <c r="I15" s="36">
        <f>H15/G15*100</f>
        <v>99.106543369529035</v>
      </c>
      <c r="J15" s="16"/>
    </row>
    <row r="16" spans="1:10" x14ac:dyDescent="0.3">
      <c r="A16" s="30" t="s">
        <v>94</v>
      </c>
      <c r="B16" s="31">
        <v>988</v>
      </c>
      <c r="C16" s="25" t="s">
        <v>15</v>
      </c>
      <c r="D16" s="25" t="s">
        <v>11</v>
      </c>
      <c r="E16" s="26" t="s">
        <v>92</v>
      </c>
      <c r="F16" s="26" t="s">
        <v>93</v>
      </c>
      <c r="G16" s="34">
        <v>2332.21</v>
      </c>
      <c r="H16" s="35">
        <v>2311.06</v>
      </c>
      <c r="I16" s="36">
        <f>H16/G16*100</f>
        <v>99.093134837771885</v>
      </c>
      <c r="J16" s="17"/>
    </row>
    <row r="17" spans="1:10" ht="37.5" x14ac:dyDescent="0.3">
      <c r="A17" s="32" t="s">
        <v>95</v>
      </c>
      <c r="B17" s="21" t="s">
        <v>91</v>
      </c>
      <c r="C17" s="25" t="s">
        <v>15</v>
      </c>
      <c r="D17" s="25" t="s">
        <v>16</v>
      </c>
      <c r="E17" s="26" t="s">
        <v>92</v>
      </c>
      <c r="F17" s="26" t="s">
        <v>93</v>
      </c>
      <c r="G17" s="34">
        <v>672.2</v>
      </c>
      <c r="H17" s="37">
        <v>664.46</v>
      </c>
      <c r="I17" s="38">
        <f>H17/G17*100</f>
        <v>98.848556977090155</v>
      </c>
      <c r="J17" s="17"/>
    </row>
    <row r="18" spans="1:10" x14ac:dyDescent="0.3">
      <c r="A18" s="32" t="s">
        <v>96</v>
      </c>
      <c r="B18" s="21" t="s">
        <v>91</v>
      </c>
      <c r="C18" s="25" t="s">
        <v>15</v>
      </c>
      <c r="D18" s="25" t="s">
        <v>16</v>
      </c>
      <c r="E18" s="26" t="s">
        <v>97</v>
      </c>
      <c r="F18" s="26" t="s">
        <v>93</v>
      </c>
      <c r="G18" s="34">
        <v>672.2</v>
      </c>
      <c r="H18" s="37">
        <v>664.46</v>
      </c>
      <c r="I18" s="38">
        <f t="shared" ref="I18:I78" si="0">H18/G18*100</f>
        <v>98.848556977090155</v>
      </c>
      <c r="J18" s="18"/>
    </row>
    <row r="19" spans="1:10" ht="37.5" x14ac:dyDescent="0.3">
      <c r="A19" s="32" t="s">
        <v>156</v>
      </c>
      <c r="B19" s="21" t="s">
        <v>91</v>
      </c>
      <c r="C19" s="25" t="s">
        <v>15</v>
      </c>
      <c r="D19" s="25" t="s">
        <v>16</v>
      </c>
      <c r="E19" s="26" t="s">
        <v>98</v>
      </c>
      <c r="F19" s="26" t="s">
        <v>93</v>
      </c>
      <c r="G19" s="34">
        <v>672.2</v>
      </c>
      <c r="H19" s="37">
        <v>664.46</v>
      </c>
      <c r="I19" s="39">
        <f t="shared" si="0"/>
        <v>98.848556977090155</v>
      </c>
      <c r="J19" s="18"/>
    </row>
    <row r="20" spans="1:10" x14ac:dyDescent="0.3">
      <c r="A20" s="32" t="s">
        <v>157</v>
      </c>
      <c r="B20" s="21" t="s">
        <v>91</v>
      </c>
      <c r="C20" s="25" t="s">
        <v>15</v>
      </c>
      <c r="D20" s="25" t="s">
        <v>16</v>
      </c>
      <c r="E20" s="26" t="s">
        <v>99</v>
      </c>
      <c r="F20" s="26" t="s">
        <v>93</v>
      </c>
      <c r="G20" s="34">
        <v>672.2</v>
      </c>
      <c r="H20" s="37">
        <v>664.46</v>
      </c>
      <c r="I20" s="39">
        <f t="shared" si="0"/>
        <v>98.848556977090155</v>
      </c>
      <c r="J20" s="18"/>
    </row>
    <row r="21" spans="1:10" ht="75" x14ac:dyDescent="0.3">
      <c r="A21" s="32" t="s">
        <v>158</v>
      </c>
      <c r="B21" s="21" t="s">
        <v>91</v>
      </c>
      <c r="C21" s="25" t="s">
        <v>15</v>
      </c>
      <c r="D21" s="25" t="s">
        <v>16</v>
      </c>
      <c r="E21" s="26" t="s">
        <v>99</v>
      </c>
      <c r="F21" s="26" t="s">
        <v>100</v>
      </c>
      <c r="G21" s="34">
        <v>672.2</v>
      </c>
      <c r="H21" s="37">
        <v>664.46</v>
      </c>
      <c r="I21" s="39">
        <f t="shared" si="0"/>
        <v>98.848556977090155</v>
      </c>
      <c r="J21" s="17"/>
    </row>
    <row r="22" spans="1:10" ht="56.25" x14ac:dyDescent="0.3">
      <c r="A22" s="32" t="s">
        <v>101</v>
      </c>
      <c r="B22" s="21" t="s">
        <v>91</v>
      </c>
      <c r="C22" s="25" t="s">
        <v>15</v>
      </c>
      <c r="D22" s="25" t="s">
        <v>14</v>
      </c>
      <c r="E22" s="26" t="s">
        <v>92</v>
      </c>
      <c r="F22" s="26" t="s">
        <v>93</v>
      </c>
      <c r="G22" s="34">
        <v>1152.72</v>
      </c>
      <c r="H22" s="40">
        <v>1139.42</v>
      </c>
      <c r="I22" s="39">
        <f t="shared" si="0"/>
        <v>98.846207231591364</v>
      </c>
      <c r="J22" s="18"/>
    </row>
    <row r="23" spans="1:10" x14ac:dyDescent="0.3">
      <c r="A23" s="32" t="s">
        <v>96</v>
      </c>
      <c r="B23" s="21" t="s">
        <v>91</v>
      </c>
      <c r="C23" s="25" t="s">
        <v>15</v>
      </c>
      <c r="D23" s="25" t="s">
        <v>14</v>
      </c>
      <c r="E23" s="26" t="s">
        <v>97</v>
      </c>
      <c r="F23" s="26" t="s">
        <v>93</v>
      </c>
      <c r="G23" s="34">
        <v>1152.72</v>
      </c>
      <c r="H23" s="40">
        <v>1139.42</v>
      </c>
      <c r="I23" s="39">
        <f t="shared" si="0"/>
        <v>98.846207231591364</v>
      </c>
      <c r="J23" s="17"/>
    </row>
    <row r="24" spans="1:10" ht="37.5" x14ac:dyDescent="0.3">
      <c r="A24" s="32" t="s">
        <v>156</v>
      </c>
      <c r="B24" s="21" t="s">
        <v>91</v>
      </c>
      <c r="C24" s="25" t="s">
        <v>15</v>
      </c>
      <c r="D24" s="25" t="s">
        <v>14</v>
      </c>
      <c r="E24" s="26" t="s">
        <v>98</v>
      </c>
      <c r="F24" s="26" t="s">
        <v>93</v>
      </c>
      <c r="G24" s="34">
        <v>1151.4000000000001</v>
      </c>
      <c r="H24" s="40">
        <v>1138.0999999999999</v>
      </c>
      <c r="I24" s="39">
        <f t="shared" si="0"/>
        <v>98.844884488448827</v>
      </c>
      <c r="J24" s="18"/>
    </row>
    <row r="25" spans="1:10" x14ac:dyDescent="0.3">
      <c r="A25" s="32" t="s">
        <v>159</v>
      </c>
      <c r="B25" s="21" t="s">
        <v>91</v>
      </c>
      <c r="C25" s="25" t="s">
        <v>15</v>
      </c>
      <c r="D25" s="25" t="s">
        <v>14</v>
      </c>
      <c r="E25" s="26" t="s">
        <v>102</v>
      </c>
      <c r="F25" s="26" t="s">
        <v>93</v>
      </c>
      <c r="G25" s="34">
        <v>1151.4000000000001</v>
      </c>
      <c r="H25" s="40">
        <v>1138.0999999999999</v>
      </c>
      <c r="I25" s="39">
        <f t="shared" si="0"/>
        <v>98.844884488448827</v>
      </c>
      <c r="J25" s="18"/>
    </row>
    <row r="26" spans="1:10" ht="75" x14ac:dyDescent="0.3">
      <c r="A26" s="32" t="s">
        <v>158</v>
      </c>
      <c r="B26" s="21" t="s">
        <v>91</v>
      </c>
      <c r="C26" s="25" t="s">
        <v>15</v>
      </c>
      <c r="D26" s="25" t="s">
        <v>14</v>
      </c>
      <c r="E26" s="26" t="s">
        <v>102</v>
      </c>
      <c r="F26" s="26" t="s">
        <v>100</v>
      </c>
      <c r="G26" s="34">
        <v>997.4</v>
      </c>
      <c r="H26" s="40">
        <v>987.9</v>
      </c>
      <c r="I26" s="39">
        <f t="shared" si="0"/>
        <v>99.047523561259283</v>
      </c>
      <c r="J26" s="18"/>
    </row>
    <row r="27" spans="1:10" ht="37.5" x14ac:dyDescent="0.3">
      <c r="A27" s="32" t="s">
        <v>160</v>
      </c>
      <c r="B27" s="21" t="s">
        <v>91</v>
      </c>
      <c r="C27" s="25" t="s">
        <v>15</v>
      </c>
      <c r="D27" s="25" t="s">
        <v>14</v>
      </c>
      <c r="E27" s="26" t="s">
        <v>102</v>
      </c>
      <c r="F27" s="26" t="s">
        <v>103</v>
      </c>
      <c r="G27" s="34">
        <v>154</v>
      </c>
      <c r="H27" s="40">
        <v>150.21</v>
      </c>
      <c r="I27" s="39">
        <f t="shared" si="0"/>
        <v>97.538961038961048</v>
      </c>
      <c r="J27" s="17"/>
    </row>
    <row r="28" spans="1:10" x14ac:dyDescent="0.3">
      <c r="A28" s="32" t="s">
        <v>161</v>
      </c>
      <c r="B28" s="21" t="s">
        <v>91</v>
      </c>
      <c r="C28" s="25" t="s">
        <v>15</v>
      </c>
      <c r="D28" s="25" t="s">
        <v>14</v>
      </c>
      <c r="E28" s="26" t="s">
        <v>196</v>
      </c>
      <c r="F28" s="26" t="s">
        <v>93</v>
      </c>
      <c r="G28" s="34">
        <v>1.32</v>
      </c>
      <c r="H28" s="40">
        <v>1.32</v>
      </c>
      <c r="I28" s="39">
        <f t="shared" si="0"/>
        <v>100</v>
      </c>
      <c r="J28" s="18"/>
    </row>
    <row r="29" spans="1:10" ht="56.25" x14ac:dyDescent="0.3">
      <c r="A29" s="32" t="s">
        <v>162</v>
      </c>
      <c r="B29" s="21" t="s">
        <v>91</v>
      </c>
      <c r="C29" s="25" t="s">
        <v>15</v>
      </c>
      <c r="D29" s="25" t="s">
        <v>14</v>
      </c>
      <c r="E29" s="26" t="s">
        <v>146</v>
      </c>
      <c r="F29" s="26" t="s">
        <v>93</v>
      </c>
      <c r="G29" s="34">
        <v>1.32</v>
      </c>
      <c r="H29" s="40">
        <v>1.32</v>
      </c>
      <c r="I29" s="39">
        <f t="shared" si="0"/>
        <v>100</v>
      </c>
      <c r="J29" s="19"/>
    </row>
    <row r="30" spans="1:10" x14ac:dyDescent="0.3">
      <c r="A30" s="32" t="s">
        <v>163</v>
      </c>
      <c r="B30" s="21" t="s">
        <v>91</v>
      </c>
      <c r="C30" s="25" t="s">
        <v>15</v>
      </c>
      <c r="D30" s="25" t="s">
        <v>14</v>
      </c>
      <c r="E30" s="26" t="s">
        <v>150</v>
      </c>
      <c r="F30" s="26" t="s">
        <v>93</v>
      </c>
      <c r="G30" s="34">
        <v>0.8</v>
      </c>
      <c r="H30" s="40">
        <v>0.8</v>
      </c>
      <c r="I30" s="39">
        <f t="shared" si="0"/>
        <v>100</v>
      </c>
      <c r="J30" s="19"/>
    </row>
    <row r="31" spans="1:10" x14ac:dyDescent="0.3">
      <c r="A31" s="32" t="s">
        <v>164</v>
      </c>
      <c r="B31" s="21" t="s">
        <v>91</v>
      </c>
      <c r="C31" s="25" t="s">
        <v>15</v>
      </c>
      <c r="D31" s="25" t="s">
        <v>14</v>
      </c>
      <c r="E31" s="26" t="s">
        <v>150</v>
      </c>
      <c r="F31" s="26" t="s">
        <v>116</v>
      </c>
      <c r="G31" s="34">
        <v>0.8</v>
      </c>
      <c r="H31" s="40">
        <v>0.8</v>
      </c>
      <c r="I31" s="39">
        <f t="shared" si="0"/>
        <v>100</v>
      </c>
      <c r="J31" s="5"/>
    </row>
    <row r="32" spans="1:10" ht="37.5" x14ac:dyDescent="0.3">
      <c r="A32" s="32" t="s">
        <v>165</v>
      </c>
      <c r="B32" s="21" t="s">
        <v>91</v>
      </c>
      <c r="C32" s="25" t="s">
        <v>15</v>
      </c>
      <c r="D32" s="25" t="s">
        <v>14</v>
      </c>
      <c r="E32" s="26" t="s">
        <v>147</v>
      </c>
      <c r="F32" s="26" t="s">
        <v>93</v>
      </c>
      <c r="G32" s="34">
        <v>0.4</v>
      </c>
      <c r="H32" s="40">
        <v>0.4</v>
      </c>
      <c r="I32" s="41">
        <f t="shared" si="0"/>
        <v>100</v>
      </c>
    </row>
    <row r="33" spans="1:9" x14ac:dyDescent="0.3">
      <c r="A33" s="32" t="s">
        <v>164</v>
      </c>
      <c r="B33" s="21" t="s">
        <v>91</v>
      </c>
      <c r="C33" s="25" t="s">
        <v>15</v>
      </c>
      <c r="D33" s="25" t="s">
        <v>14</v>
      </c>
      <c r="E33" s="26" t="s">
        <v>147</v>
      </c>
      <c r="F33" s="26" t="s">
        <v>116</v>
      </c>
      <c r="G33" s="34">
        <v>0.4</v>
      </c>
      <c r="H33" s="40">
        <v>0.4</v>
      </c>
      <c r="I33" s="39">
        <f t="shared" si="0"/>
        <v>100</v>
      </c>
    </row>
    <row r="34" spans="1:9" ht="37.5" x14ac:dyDescent="0.3">
      <c r="A34" s="32" t="s">
        <v>166</v>
      </c>
      <c r="B34" s="21" t="s">
        <v>91</v>
      </c>
      <c r="C34" s="25" t="s">
        <v>15</v>
      </c>
      <c r="D34" s="25" t="s">
        <v>14</v>
      </c>
      <c r="E34" s="26" t="s">
        <v>151</v>
      </c>
      <c r="F34" s="26" t="s">
        <v>93</v>
      </c>
      <c r="G34" s="34">
        <v>0.12</v>
      </c>
      <c r="H34" s="40">
        <v>0.12</v>
      </c>
      <c r="I34" s="39">
        <f t="shared" si="0"/>
        <v>100</v>
      </c>
    </row>
    <row r="35" spans="1:9" x14ac:dyDescent="0.3">
      <c r="A35" s="32" t="s">
        <v>164</v>
      </c>
      <c r="B35" s="21" t="s">
        <v>91</v>
      </c>
      <c r="C35" s="25" t="s">
        <v>15</v>
      </c>
      <c r="D35" s="25" t="s">
        <v>14</v>
      </c>
      <c r="E35" s="26" t="s">
        <v>151</v>
      </c>
      <c r="F35" s="26" t="s">
        <v>116</v>
      </c>
      <c r="G35" s="34">
        <v>0.12</v>
      </c>
      <c r="H35" s="40">
        <v>0.12</v>
      </c>
      <c r="I35" s="39">
        <f t="shared" si="0"/>
        <v>100</v>
      </c>
    </row>
    <row r="36" spans="1:9" x14ac:dyDescent="0.3">
      <c r="A36" s="32" t="s">
        <v>105</v>
      </c>
      <c r="B36" s="21" t="s">
        <v>91</v>
      </c>
      <c r="C36" s="25" t="s">
        <v>15</v>
      </c>
      <c r="D36" s="25" t="s">
        <v>82</v>
      </c>
      <c r="E36" s="26" t="s">
        <v>92</v>
      </c>
      <c r="F36" s="26" t="s">
        <v>93</v>
      </c>
      <c r="G36" s="34">
        <v>507.29</v>
      </c>
      <c r="H36" s="40">
        <v>507.18</v>
      </c>
      <c r="I36" s="39">
        <f t="shared" si="0"/>
        <v>99.97831615052533</v>
      </c>
    </row>
    <row r="37" spans="1:9" x14ac:dyDescent="0.3">
      <c r="A37" s="32" t="s">
        <v>106</v>
      </c>
      <c r="B37" s="21" t="s">
        <v>91</v>
      </c>
      <c r="C37" s="25" t="s">
        <v>15</v>
      </c>
      <c r="D37" s="25" t="s">
        <v>82</v>
      </c>
      <c r="E37" s="26" t="s">
        <v>107</v>
      </c>
      <c r="F37" s="26" t="s">
        <v>93</v>
      </c>
      <c r="G37" s="34">
        <v>505.79</v>
      </c>
      <c r="H37" s="40">
        <v>505.68</v>
      </c>
      <c r="I37" s="39">
        <f t="shared" si="0"/>
        <v>99.978251843650526</v>
      </c>
    </row>
    <row r="38" spans="1:9" ht="37.5" x14ac:dyDescent="0.3">
      <c r="A38" s="32" t="s">
        <v>167</v>
      </c>
      <c r="B38" s="21" t="s">
        <v>91</v>
      </c>
      <c r="C38" s="25" t="s">
        <v>15</v>
      </c>
      <c r="D38" s="25" t="s">
        <v>82</v>
      </c>
      <c r="E38" s="26" t="s">
        <v>108</v>
      </c>
      <c r="F38" s="26" t="s">
        <v>93</v>
      </c>
      <c r="G38" s="34">
        <v>503.74</v>
      </c>
      <c r="H38" s="40">
        <v>503.66</v>
      </c>
      <c r="I38" s="39">
        <f t="shared" si="0"/>
        <v>99.984118791440039</v>
      </c>
    </row>
    <row r="39" spans="1:9" ht="37.5" x14ac:dyDescent="0.3">
      <c r="A39" s="32" t="s">
        <v>168</v>
      </c>
      <c r="B39" s="21" t="s">
        <v>91</v>
      </c>
      <c r="C39" s="25" t="s">
        <v>15</v>
      </c>
      <c r="D39" s="25" t="s">
        <v>82</v>
      </c>
      <c r="E39" s="26" t="s">
        <v>109</v>
      </c>
      <c r="F39" s="26" t="s">
        <v>93</v>
      </c>
      <c r="G39" s="34">
        <v>503.74</v>
      </c>
      <c r="H39" s="40">
        <v>503.66</v>
      </c>
      <c r="I39" s="39">
        <f t="shared" si="0"/>
        <v>99.984118791440039</v>
      </c>
    </row>
    <row r="40" spans="1:9" ht="75" x14ac:dyDescent="0.3">
      <c r="A40" s="32" t="s">
        <v>158</v>
      </c>
      <c r="B40" s="21" t="s">
        <v>91</v>
      </c>
      <c r="C40" s="25" t="s">
        <v>15</v>
      </c>
      <c r="D40" s="25" t="s">
        <v>82</v>
      </c>
      <c r="E40" s="26" t="s">
        <v>109</v>
      </c>
      <c r="F40" s="26" t="s">
        <v>100</v>
      </c>
      <c r="G40" s="34">
        <v>231.4</v>
      </c>
      <c r="H40" s="40">
        <v>231.37</v>
      </c>
      <c r="I40" s="39">
        <f t="shared" si="0"/>
        <v>99.987035436473633</v>
      </c>
    </row>
    <row r="41" spans="1:9" ht="37.5" x14ac:dyDescent="0.3">
      <c r="A41" s="32" t="s">
        <v>160</v>
      </c>
      <c r="B41" s="21" t="s">
        <v>91</v>
      </c>
      <c r="C41" s="25" t="s">
        <v>15</v>
      </c>
      <c r="D41" s="25" t="s">
        <v>82</v>
      </c>
      <c r="E41" s="26" t="s">
        <v>109</v>
      </c>
      <c r="F41" s="26" t="s">
        <v>103</v>
      </c>
      <c r="G41" s="34">
        <v>269.69</v>
      </c>
      <c r="H41" s="40">
        <v>269.64999999999998</v>
      </c>
      <c r="I41" s="39">
        <f t="shared" si="0"/>
        <v>99.985168156030994</v>
      </c>
    </row>
    <row r="42" spans="1:9" x14ac:dyDescent="0.3">
      <c r="A42" s="32" t="s">
        <v>169</v>
      </c>
      <c r="B42" s="21" t="s">
        <v>91</v>
      </c>
      <c r="C42" s="25" t="s">
        <v>15</v>
      </c>
      <c r="D42" s="25" t="s">
        <v>82</v>
      </c>
      <c r="E42" s="26" t="s">
        <v>109</v>
      </c>
      <c r="F42" s="26" t="s">
        <v>104</v>
      </c>
      <c r="G42" s="34">
        <v>2.65</v>
      </c>
      <c r="H42" s="40">
        <v>2.63</v>
      </c>
      <c r="I42" s="39">
        <f t="shared" si="0"/>
        <v>99.245283018867923</v>
      </c>
    </row>
    <row r="43" spans="1:9" x14ac:dyDescent="0.3">
      <c r="A43" s="32" t="s">
        <v>170</v>
      </c>
      <c r="B43" s="21" t="s">
        <v>91</v>
      </c>
      <c r="C43" s="25" t="s">
        <v>15</v>
      </c>
      <c r="D43" s="25" t="s">
        <v>82</v>
      </c>
      <c r="E43" s="26" t="s">
        <v>110</v>
      </c>
      <c r="F43" s="26" t="s">
        <v>93</v>
      </c>
      <c r="G43" s="34">
        <v>2.0499999999999998</v>
      </c>
      <c r="H43" s="40">
        <v>2.02</v>
      </c>
      <c r="I43" s="39">
        <f t="shared" si="0"/>
        <v>98.536585365853668</v>
      </c>
    </row>
    <row r="44" spans="1:9" ht="37.5" x14ac:dyDescent="0.3">
      <c r="A44" s="32" t="s">
        <v>171</v>
      </c>
      <c r="B44" s="21" t="s">
        <v>91</v>
      </c>
      <c r="C44" s="25" t="s">
        <v>15</v>
      </c>
      <c r="D44" s="25" t="s">
        <v>82</v>
      </c>
      <c r="E44" s="26" t="s">
        <v>111</v>
      </c>
      <c r="F44" s="26" t="s">
        <v>93</v>
      </c>
      <c r="G44" s="34">
        <v>1.82</v>
      </c>
      <c r="H44" s="40">
        <v>1.81</v>
      </c>
      <c r="I44" s="39">
        <f t="shared" si="0"/>
        <v>99.45054945054946</v>
      </c>
    </row>
    <row r="45" spans="1:9" x14ac:dyDescent="0.3">
      <c r="A45" s="32" t="s">
        <v>169</v>
      </c>
      <c r="B45" s="21" t="s">
        <v>91</v>
      </c>
      <c r="C45" s="25" t="s">
        <v>15</v>
      </c>
      <c r="D45" s="25" t="s">
        <v>82</v>
      </c>
      <c r="E45" s="26" t="s">
        <v>111</v>
      </c>
      <c r="F45" s="26" t="s">
        <v>104</v>
      </c>
      <c r="G45" s="34">
        <v>1.82</v>
      </c>
      <c r="H45" s="40">
        <v>1.81</v>
      </c>
      <c r="I45" s="39">
        <f t="shared" si="0"/>
        <v>99.45054945054946</v>
      </c>
    </row>
    <row r="46" spans="1:9" x14ac:dyDescent="0.3">
      <c r="A46" s="32" t="s">
        <v>172</v>
      </c>
      <c r="B46" s="21" t="s">
        <v>91</v>
      </c>
      <c r="C46" s="25" t="s">
        <v>15</v>
      </c>
      <c r="D46" s="25" t="s">
        <v>82</v>
      </c>
      <c r="E46" s="26" t="s">
        <v>148</v>
      </c>
      <c r="F46" s="26" t="s">
        <v>93</v>
      </c>
      <c r="G46" s="34">
        <v>0.23</v>
      </c>
      <c r="H46" s="40">
        <v>0.21</v>
      </c>
      <c r="I46" s="39">
        <f t="shared" si="0"/>
        <v>91.304347826086953</v>
      </c>
    </row>
    <row r="47" spans="1:9" ht="37.5" x14ac:dyDescent="0.3">
      <c r="A47" s="32" t="s">
        <v>160</v>
      </c>
      <c r="B47" s="21" t="s">
        <v>91</v>
      </c>
      <c r="C47" s="25" t="s">
        <v>15</v>
      </c>
      <c r="D47" s="25" t="s">
        <v>82</v>
      </c>
      <c r="E47" s="26" t="s">
        <v>148</v>
      </c>
      <c r="F47" s="26" t="s">
        <v>103</v>
      </c>
      <c r="G47" s="34">
        <v>0.23</v>
      </c>
      <c r="H47" s="40">
        <v>0.21</v>
      </c>
      <c r="I47" s="39">
        <f t="shared" si="0"/>
        <v>91.304347826086953</v>
      </c>
    </row>
    <row r="48" spans="1:9" ht="37.5" x14ac:dyDescent="0.3">
      <c r="A48" s="32" t="s">
        <v>112</v>
      </c>
      <c r="B48" s="21" t="s">
        <v>91</v>
      </c>
      <c r="C48" s="25" t="s">
        <v>15</v>
      </c>
      <c r="D48" s="25" t="s">
        <v>82</v>
      </c>
      <c r="E48" s="26" t="s">
        <v>113</v>
      </c>
      <c r="F48" s="26" t="s">
        <v>93</v>
      </c>
      <c r="G48" s="34">
        <v>1.5</v>
      </c>
      <c r="H48" s="40">
        <v>1.5</v>
      </c>
      <c r="I48" s="39">
        <f t="shared" si="0"/>
        <v>100</v>
      </c>
    </row>
    <row r="49" spans="1:9" x14ac:dyDescent="0.3">
      <c r="A49" s="32" t="s">
        <v>173</v>
      </c>
      <c r="B49" s="21" t="s">
        <v>91</v>
      </c>
      <c r="C49" s="25" t="s">
        <v>15</v>
      </c>
      <c r="D49" s="25" t="s">
        <v>82</v>
      </c>
      <c r="E49" s="26" t="s">
        <v>114</v>
      </c>
      <c r="F49" s="26" t="s">
        <v>93</v>
      </c>
      <c r="G49" s="34">
        <v>1.5</v>
      </c>
      <c r="H49" s="40">
        <v>1.5</v>
      </c>
      <c r="I49" s="39">
        <f t="shared" si="0"/>
        <v>100</v>
      </c>
    </row>
    <row r="50" spans="1:9" x14ac:dyDescent="0.3">
      <c r="A50" s="32" t="s">
        <v>174</v>
      </c>
      <c r="B50" s="21" t="s">
        <v>91</v>
      </c>
      <c r="C50" s="25" t="s">
        <v>15</v>
      </c>
      <c r="D50" s="25" t="s">
        <v>82</v>
      </c>
      <c r="E50" s="26" t="s">
        <v>115</v>
      </c>
      <c r="F50" s="26" t="s">
        <v>93</v>
      </c>
      <c r="G50" s="34">
        <v>1.5</v>
      </c>
      <c r="H50" s="40">
        <v>1.5</v>
      </c>
      <c r="I50" s="39">
        <f t="shared" si="0"/>
        <v>100</v>
      </c>
    </row>
    <row r="51" spans="1:9" x14ac:dyDescent="0.3">
      <c r="A51" s="32" t="s">
        <v>169</v>
      </c>
      <c r="B51" s="21" t="s">
        <v>91</v>
      </c>
      <c r="C51" s="25" t="s">
        <v>15</v>
      </c>
      <c r="D51" s="25" t="s">
        <v>82</v>
      </c>
      <c r="E51" s="26" t="s">
        <v>115</v>
      </c>
      <c r="F51" s="26" t="s">
        <v>104</v>
      </c>
      <c r="G51" s="34">
        <v>1.5</v>
      </c>
      <c r="H51" s="40">
        <v>1.5</v>
      </c>
      <c r="I51" s="39">
        <f t="shared" si="0"/>
        <v>100</v>
      </c>
    </row>
    <row r="52" spans="1:9" x14ac:dyDescent="0.3">
      <c r="A52" s="32" t="s">
        <v>117</v>
      </c>
      <c r="B52" s="21" t="s">
        <v>91</v>
      </c>
      <c r="C52" s="25" t="s">
        <v>16</v>
      </c>
      <c r="D52" s="25" t="s">
        <v>11</v>
      </c>
      <c r="E52" s="26" t="s">
        <v>92</v>
      </c>
      <c r="F52" s="26" t="s">
        <v>93</v>
      </c>
      <c r="G52" s="34">
        <v>129.80000000000001</v>
      </c>
      <c r="H52" s="40">
        <v>129.80000000000001</v>
      </c>
      <c r="I52" s="39">
        <v>100</v>
      </c>
    </row>
    <row r="53" spans="1:9" x14ac:dyDescent="0.3">
      <c r="A53" s="32" t="s">
        <v>118</v>
      </c>
      <c r="B53" s="21" t="s">
        <v>91</v>
      </c>
      <c r="C53" s="25" t="s">
        <v>16</v>
      </c>
      <c r="D53" s="25" t="s">
        <v>17</v>
      </c>
      <c r="E53" s="26" t="s">
        <v>92</v>
      </c>
      <c r="F53" s="26" t="s">
        <v>93</v>
      </c>
      <c r="G53" s="34">
        <v>129.80000000000001</v>
      </c>
      <c r="H53" s="40">
        <v>129.80000000000001</v>
      </c>
      <c r="I53" s="39">
        <f t="shared" si="0"/>
        <v>100</v>
      </c>
    </row>
    <row r="54" spans="1:9" x14ac:dyDescent="0.3">
      <c r="A54" s="32" t="s">
        <v>119</v>
      </c>
      <c r="B54" s="21" t="s">
        <v>91</v>
      </c>
      <c r="C54" s="25" t="s">
        <v>16</v>
      </c>
      <c r="D54" s="25" t="s">
        <v>17</v>
      </c>
      <c r="E54" s="26" t="s">
        <v>120</v>
      </c>
      <c r="F54" s="26" t="s">
        <v>93</v>
      </c>
      <c r="G54" s="34">
        <v>129.80000000000001</v>
      </c>
      <c r="H54" s="40">
        <v>129.80000000000001</v>
      </c>
      <c r="I54" s="39">
        <f t="shared" si="0"/>
        <v>100</v>
      </c>
    </row>
    <row r="55" spans="1:9" ht="56.25" x14ac:dyDescent="0.3">
      <c r="A55" s="32" t="s">
        <v>175</v>
      </c>
      <c r="B55" s="21" t="s">
        <v>91</v>
      </c>
      <c r="C55" s="25" t="s">
        <v>16</v>
      </c>
      <c r="D55" s="25" t="s">
        <v>17</v>
      </c>
      <c r="E55" s="26" t="s">
        <v>121</v>
      </c>
      <c r="F55" s="26" t="s">
        <v>93</v>
      </c>
      <c r="G55" s="34">
        <v>129.80000000000001</v>
      </c>
      <c r="H55" s="40">
        <v>129.80000000000001</v>
      </c>
      <c r="I55" s="39">
        <f t="shared" si="0"/>
        <v>100</v>
      </c>
    </row>
    <row r="56" spans="1:9" ht="75" x14ac:dyDescent="0.3">
      <c r="A56" s="32" t="s">
        <v>158</v>
      </c>
      <c r="B56" s="21" t="s">
        <v>91</v>
      </c>
      <c r="C56" s="25" t="s">
        <v>16</v>
      </c>
      <c r="D56" s="25" t="s">
        <v>17</v>
      </c>
      <c r="E56" s="26" t="s">
        <v>121</v>
      </c>
      <c r="F56" s="26" t="s">
        <v>100</v>
      </c>
      <c r="G56" s="34">
        <v>127.52446999999999</v>
      </c>
      <c r="H56" s="40">
        <v>127.52</v>
      </c>
      <c r="I56" s="39">
        <f t="shared" si="0"/>
        <v>99.996494790372395</v>
      </c>
    </row>
    <row r="57" spans="1:9" ht="37.5" x14ac:dyDescent="0.3">
      <c r="A57" s="32" t="s">
        <v>160</v>
      </c>
      <c r="B57" s="21" t="s">
        <v>91</v>
      </c>
      <c r="C57" s="25" t="s">
        <v>16</v>
      </c>
      <c r="D57" s="25" t="s">
        <v>17</v>
      </c>
      <c r="E57" s="26" t="s">
        <v>121</v>
      </c>
      <c r="F57" s="26" t="s">
        <v>103</v>
      </c>
      <c r="G57" s="34">
        <v>2.2755299999999998</v>
      </c>
      <c r="H57" s="40">
        <v>2.2799999999999998</v>
      </c>
      <c r="I57" s="39">
        <f t="shared" si="0"/>
        <v>100.19643775296305</v>
      </c>
    </row>
    <row r="58" spans="1:9" ht="37.5" x14ac:dyDescent="0.3">
      <c r="A58" s="32" t="s">
        <v>122</v>
      </c>
      <c r="B58" s="21" t="s">
        <v>91</v>
      </c>
      <c r="C58" s="25" t="s">
        <v>17</v>
      </c>
      <c r="D58" s="25" t="s">
        <v>11</v>
      </c>
      <c r="E58" s="26" t="s">
        <v>92</v>
      </c>
      <c r="F58" s="26" t="s">
        <v>93</v>
      </c>
      <c r="G58" s="34">
        <v>1542.57</v>
      </c>
      <c r="H58" s="40">
        <v>1534.87</v>
      </c>
      <c r="I58" s="39">
        <f t="shared" si="0"/>
        <v>99.500833025405655</v>
      </c>
    </row>
    <row r="59" spans="1:9" ht="37.5" x14ac:dyDescent="0.3">
      <c r="A59" s="32" t="s">
        <v>149</v>
      </c>
      <c r="B59" s="21" t="s">
        <v>91</v>
      </c>
      <c r="C59" s="25" t="s">
        <v>17</v>
      </c>
      <c r="D59" s="25" t="s">
        <v>81</v>
      </c>
      <c r="E59" s="26" t="s">
        <v>92</v>
      </c>
      <c r="F59" s="26" t="s">
        <v>93</v>
      </c>
      <c r="G59" s="34">
        <v>1535.7</v>
      </c>
      <c r="H59" s="40">
        <v>1528.01</v>
      </c>
      <c r="I59" s="39">
        <f t="shared" si="0"/>
        <v>99.499251155824695</v>
      </c>
    </row>
    <row r="60" spans="1:9" ht="37.5" x14ac:dyDescent="0.3">
      <c r="A60" s="32" t="s">
        <v>123</v>
      </c>
      <c r="B60" s="21" t="s">
        <v>91</v>
      </c>
      <c r="C60" s="25" t="s">
        <v>17</v>
      </c>
      <c r="D60" s="25" t="s">
        <v>81</v>
      </c>
      <c r="E60" s="26" t="s">
        <v>124</v>
      </c>
      <c r="F60" s="26" t="s">
        <v>93</v>
      </c>
      <c r="G60" s="34">
        <v>1535.7</v>
      </c>
      <c r="H60" s="40">
        <v>1528.01</v>
      </c>
      <c r="I60" s="39">
        <f t="shared" si="0"/>
        <v>99.499251155824695</v>
      </c>
    </row>
    <row r="61" spans="1:9" ht="37.5" x14ac:dyDescent="0.3">
      <c r="A61" s="32" t="s">
        <v>167</v>
      </c>
      <c r="B61" s="21" t="s">
        <v>91</v>
      </c>
      <c r="C61" s="25" t="s">
        <v>17</v>
      </c>
      <c r="D61" s="25" t="s">
        <v>81</v>
      </c>
      <c r="E61" s="26" t="s">
        <v>125</v>
      </c>
      <c r="F61" s="26" t="s">
        <v>93</v>
      </c>
      <c r="G61" s="34">
        <v>1461.7</v>
      </c>
      <c r="H61" s="40">
        <v>1454.01</v>
      </c>
      <c r="I61" s="39">
        <f t="shared" si="0"/>
        <v>99.473900253129912</v>
      </c>
    </row>
    <row r="62" spans="1:9" x14ac:dyDescent="0.3">
      <c r="A62" s="32" t="s">
        <v>176</v>
      </c>
      <c r="B62" s="21" t="s">
        <v>91</v>
      </c>
      <c r="C62" s="25" t="s">
        <v>17</v>
      </c>
      <c r="D62" s="25" t="s">
        <v>81</v>
      </c>
      <c r="E62" s="26" t="s">
        <v>126</v>
      </c>
      <c r="F62" s="26" t="s">
        <v>93</v>
      </c>
      <c r="G62" s="34">
        <v>1461.7</v>
      </c>
      <c r="H62" s="40">
        <v>1454.01</v>
      </c>
      <c r="I62" s="39">
        <f t="shared" si="0"/>
        <v>99.473900253129912</v>
      </c>
    </row>
    <row r="63" spans="1:9" ht="75" x14ac:dyDescent="0.3">
      <c r="A63" s="32" t="s">
        <v>158</v>
      </c>
      <c r="B63" s="21" t="s">
        <v>91</v>
      </c>
      <c r="C63" s="25" t="s">
        <v>17</v>
      </c>
      <c r="D63" s="25" t="s">
        <v>81</v>
      </c>
      <c r="E63" s="26" t="s">
        <v>126</v>
      </c>
      <c r="F63" s="26" t="s">
        <v>100</v>
      </c>
      <c r="G63" s="34">
        <v>1222.2</v>
      </c>
      <c r="H63" s="40">
        <v>1214.69</v>
      </c>
      <c r="I63" s="39">
        <f t="shared" si="0"/>
        <v>99.385534282441498</v>
      </c>
    </row>
    <row r="64" spans="1:9" ht="37.5" x14ac:dyDescent="0.3">
      <c r="A64" s="32" t="s">
        <v>160</v>
      </c>
      <c r="B64" s="21" t="s">
        <v>91</v>
      </c>
      <c r="C64" s="25" t="s">
        <v>17</v>
      </c>
      <c r="D64" s="25" t="s">
        <v>81</v>
      </c>
      <c r="E64" s="26" t="s">
        <v>126</v>
      </c>
      <c r="F64" s="26" t="s">
        <v>103</v>
      </c>
      <c r="G64" s="34">
        <v>87.9</v>
      </c>
      <c r="H64" s="40">
        <v>87.71</v>
      </c>
      <c r="I64" s="39">
        <f t="shared" si="0"/>
        <v>99.783845278725806</v>
      </c>
    </row>
    <row r="65" spans="1:9" x14ac:dyDescent="0.3">
      <c r="A65" s="32" t="s">
        <v>169</v>
      </c>
      <c r="B65" s="21" t="s">
        <v>91</v>
      </c>
      <c r="C65" s="25" t="s">
        <v>17</v>
      </c>
      <c r="D65" s="25" t="s">
        <v>81</v>
      </c>
      <c r="E65" s="26" t="s">
        <v>126</v>
      </c>
      <c r="F65" s="26" t="s">
        <v>104</v>
      </c>
      <c r="G65" s="34">
        <v>4.5999999999999996</v>
      </c>
      <c r="H65" s="40">
        <v>4.5999999999999996</v>
      </c>
      <c r="I65" s="39">
        <f t="shared" si="0"/>
        <v>100</v>
      </c>
    </row>
    <row r="66" spans="1:9" x14ac:dyDescent="0.3">
      <c r="A66" s="32" t="s">
        <v>177</v>
      </c>
      <c r="B66" s="21" t="s">
        <v>91</v>
      </c>
      <c r="C66" s="25" t="s">
        <v>17</v>
      </c>
      <c r="D66" s="25" t="s">
        <v>81</v>
      </c>
      <c r="E66" s="26" t="s">
        <v>197</v>
      </c>
      <c r="F66" s="26" t="s">
        <v>93</v>
      </c>
      <c r="G66" s="34">
        <v>147</v>
      </c>
      <c r="H66" s="40">
        <v>147</v>
      </c>
      <c r="I66" s="39">
        <f t="shared" si="0"/>
        <v>100</v>
      </c>
    </row>
    <row r="67" spans="1:9" ht="75" x14ac:dyDescent="0.3">
      <c r="A67" s="32" t="s">
        <v>158</v>
      </c>
      <c r="B67" s="21" t="s">
        <v>91</v>
      </c>
      <c r="C67" s="25" t="s">
        <v>17</v>
      </c>
      <c r="D67" s="25" t="s">
        <v>81</v>
      </c>
      <c r="E67" s="26" t="s">
        <v>197</v>
      </c>
      <c r="F67" s="26" t="s">
        <v>100</v>
      </c>
      <c r="G67" s="34">
        <v>147</v>
      </c>
      <c r="H67" s="40">
        <v>147</v>
      </c>
      <c r="I67" s="39">
        <f t="shared" si="0"/>
        <v>100</v>
      </c>
    </row>
    <row r="68" spans="1:9" x14ac:dyDescent="0.3">
      <c r="A68" s="32" t="s">
        <v>173</v>
      </c>
      <c r="B68" s="21" t="s">
        <v>91</v>
      </c>
      <c r="C68" s="25" t="s">
        <v>17</v>
      </c>
      <c r="D68" s="25" t="s">
        <v>81</v>
      </c>
      <c r="E68" s="26" t="s">
        <v>198</v>
      </c>
      <c r="F68" s="26" t="s">
        <v>93</v>
      </c>
      <c r="G68" s="34">
        <v>74</v>
      </c>
      <c r="H68" s="40">
        <v>74</v>
      </c>
      <c r="I68" s="39">
        <f t="shared" si="0"/>
        <v>100</v>
      </c>
    </row>
    <row r="69" spans="1:9" x14ac:dyDescent="0.3">
      <c r="A69" s="32" t="s">
        <v>178</v>
      </c>
      <c r="B69" s="21" t="s">
        <v>91</v>
      </c>
      <c r="C69" s="25" t="s">
        <v>17</v>
      </c>
      <c r="D69" s="25" t="s">
        <v>81</v>
      </c>
      <c r="E69" s="26" t="s">
        <v>199</v>
      </c>
      <c r="F69" s="26" t="s">
        <v>93</v>
      </c>
      <c r="G69" s="34">
        <v>74</v>
      </c>
      <c r="H69" s="40">
        <v>74</v>
      </c>
      <c r="I69" s="39">
        <f t="shared" si="0"/>
        <v>100</v>
      </c>
    </row>
    <row r="70" spans="1:9" ht="37.5" x14ac:dyDescent="0.3">
      <c r="A70" s="32" t="s">
        <v>160</v>
      </c>
      <c r="B70" s="21" t="s">
        <v>91</v>
      </c>
      <c r="C70" s="25" t="s">
        <v>17</v>
      </c>
      <c r="D70" s="25" t="s">
        <v>81</v>
      </c>
      <c r="E70" s="26" t="s">
        <v>199</v>
      </c>
      <c r="F70" s="26" t="s">
        <v>103</v>
      </c>
      <c r="G70" s="34">
        <v>74</v>
      </c>
      <c r="H70" s="40">
        <v>74</v>
      </c>
      <c r="I70" s="39">
        <f t="shared" si="0"/>
        <v>100</v>
      </c>
    </row>
    <row r="71" spans="1:9" ht="37.5" x14ac:dyDescent="0.3">
      <c r="A71" s="32" t="s">
        <v>179</v>
      </c>
      <c r="B71" s="21" t="s">
        <v>91</v>
      </c>
      <c r="C71" s="25" t="s">
        <v>17</v>
      </c>
      <c r="D71" s="25" t="s">
        <v>200</v>
      </c>
      <c r="E71" s="26" t="s">
        <v>92</v>
      </c>
      <c r="F71" s="26" t="s">
        <v>93</v>
      </c>
      <c r="G71" s="34">
        <v>6.87</v>
      </c>
      <c r="H71" s="40">
        <v>6.87</v>
      </c>
      <c r="I71" s="39">
        <f t="shared" si="0"/>
        <v>100</v>
      </c>
    </row>
    <row r="72" spans="1:9" ht="56.25" x14ac:dyDescent="0.3">
      <c r="A72" s="32" t="s">
        <v>180</v>
      </c>
      <c r="B72" s="21" t="s">
        <v>91</v>
      </c>
      <c r="C72" s="25" t="s">
        <v>17</v>
      </c>
      <c r="D72" s="25" t="s">
        <v>200</v>
      </c>
      <c r="E72" s="26" t="s">
        <v>201</v>
      </c>
      <c r="F72" s="26" t="s">
        <v>93</v>
      </c>
      <c r="G72" s="34">
        <v>6.87</v>
      </c>
      <c r="H72" s="40">
        <v>6.87</v>
      </c>
      <c r="I72" s="39">
        <f t="shared" si="0"/>
        <v>100</v>
      </c>
    </row>
    <row r="73" spans="1:9" ht="56.25" x14ac:dyDescent="0.3">
      <c r="A73" s="32" t="s">
        <v>181</v>
      </c>
      <c r="B73" s="21" t="s">
        <v>91</v>
      </c>
      <c r="C73" s="25" t="s">
        <v>17</v>
      </c>
      <c r="D73" s="25" t="s">
        <v>200</v>
      </c>
      <c r="E73" s="26" t="s">
        <v>202</v>
      </c>
      <c r="F73" s="26" t="s">
        <v>93</v>
      </c>
      <c r="G73" s="34">
        <v>6.8</v>
      </c>
      <c r="H73" s="40">
        <v>6.8</v>
      </c>
      <c r="I73" s="39">
        <f t="shared" si="0"/>
        <v>100</v>
      </c>
    </row>
    <row r="74" spans="1:9" x14ac:dyDescent="0.3">
      <c r="A74" s="32" t="s">
        <v>182</v>
      </c>
      <c r="B74" s="21" t="s">
        <v>91</v>
      </c>
      <c r="C74" s="25" t="s">
        <v>17</v>
      </c>
      <c r="D74" s="25" t="s">
        <v>200</v>
      </c>
      <c r="E74" s="26" t="s">
        <v>203</v>
      </c>
      <c r="F74" s="26" t="s">
        <v>93</v>
      </c>
      <c r="G74" s="34">
        <v>6.8</v>
      </c>
      <c r="H74" s="40">
        <v>6.8</v>
      </c>
      <c r="I74" s="39">
        <f t="shared" si="0"/>
        <v>100</v>
      </c>
    </row>
    <row r="75" spans="1:9" ht="75" x14ac:dyDescent="0.3">
      <c r="A75" s="32" t="s">
        <v>158</v>
      </c>
      <c r="B75" s="21" t="s">
        <v>91</v>
      </c>
      <c r="C75" s="25" t="s">
        <v>17</v>
      </c>
      <c r="D75" s="25" t="s">
        <v>200</v>
      </c>
      <c r="E75" s="26" t="s">
        <v>203</v>
      </c>
      <c r="F75" s="26" t="s">
        <v>100</v>
      </c>
      <c r="G75" s="34">
        <v>6.8</v>
      </c>
      <c r="H75" s="40">
        <v>6.8</v>
      </c>
      <c r="I75" s="39">
        <f t="shared" si="0"/>
        <v>100</v>
      </c>
    </row>
    <row r="76" spans="1:9" x14ac:dyDescent="0.3">
      <c r="A76" s="32" t="s">
        <v>182</v>
      </c>
      <c r="B76" s="21" t="s">
        <v>91</v>
      </c>
      <c r="C76" s="25" t="s">
        <v>17</v>
      </c>
      <c r="D76" s="25" t="s">
        <v>200</v>
      </c>
      <c r="E76" s="26" t="s">
        <v>204</v>
      </c>
      <c r="F76" s="26" t="s">
        <v>93</v>
      </c>
      <c r="G76" s="34">
        <v>7.0000000000000007E-2</v>
      </c>
      <c r="H76" s="40">
        <v>7.0000000000000007E-2</v>
      </c>
      <c r="I76" s="39">
        <f t="shared" si="0"/>
        <v>100</v>
      </c>
    </row>
    <row r="77" spans="1:9" ht="75" x14ac:dyDescent="0.3">
      <c r="A77" s="32" t="s">
        <v>158</v>
      </c>
      <c r="B77" s="21" t="s">
        <v>91</v>
      </c>
      <c r="C77" s="25" t="s">
        <v>17</v>
      </c>
      <c r="D77" s="25" t="s">
        <v>200</v>
      </c>
      <c r="E77" s="26" t="s">
        <v>204</v>
      </c>
      <c r="F77" s="26" t="s">
        <v>100</v>
      </c>
      <c r="G77" s="34">
        <v>7.0000000000000007E-2</v>
      </c>
      <c r="H77" s="40">
        <v>7.0000000000000007E-2</v>
      </c>
      <c r="I77" s="39">
        <f t="shared" si="0"/>
        <v>100</v>
      </c>
    </row>
    <row r="78" spans="1:9" x14ac:dyDescent="0.3">
      <c r="A78" s="32" t="s">
        <v>127</v>
      </c>
      <c r="B78" s="21" t="s">
        <v>91</v>
      </c>
      <c r="C78" s="25" t="s">
        <v>14</v>
      </c>
      <c r="D78" s="25" t="s">
        <v>11</v>
      </c>
      <c r="E78" s="26" t="s">
        <v>92</v>
      </c>
      <c r="F78" s="26" t="s">
        <v>93</v>
      </c>
      <c r="G78" s="34">
        <v>849.32</v>
      </c>
      <c r="H78" s="40">
        <v>830.48</v>
      </c>
      <c r="I78" s="39">
        <f t="shared" si="0"/>
        <v>97.781754815617191</v>
      </c>
    </row>
    <row r="79" spans="1:9" x14ac:dyDescent="0.3">
      <c r="A79" s="32" t="s">
        <v>128</v>
      </c>
      <c r="B79" s="21" t="s">
        <v>91</v>
      </c>
      <c r="C79" s="25" t="s">
        <v>14</v>
      </c>
      <c r="D79" s="25" t="s">
        <v>47</v>
      </c>
      <c r="E79" s="26" t="s">
        <v>92</v>
      </c>
      <c r="F79" s="26" t="s">
        <v>93</v>
      </c>
      <c r="G79" s="34">
        <v>849.32</v>
      </c>
      <c r="H79" s="40">
        <v>830.48</v>
      </c>
      <c r="I79" s="39">
        <f t="shared" ref="I79:I109" si="1">H79/G79*100</f>
        <v>97.781754815617191</v>
      </c>
    </row>
    <row r="80" spans="1:9" ht="56.25" x14ac:dyDescent="0.3">
      <c r="A80" s="32" t="s">
        <v>129</v>
      </c>
      <c r="B80" s="21" t="s">
        <v>91</v>
      </c>
      <c r="C80" s="25" t="s">
        <v>14</v>
      </c>
      <c r="D80" s="25" t="s">
        <v>47</v>
      </c>
      <c r="E80" s="26" t="s">
        <v>130</v>
      </c>
      <c r="F80" s="26" t="s">
        <v>93</v>
      </c>
      <c r="G80" s="34">
        <v>849.32</v>
      </c>
      <c r="H80" s="40">
        <v>830.48</v>
      </c>
      <c r="I80" s="39">
        <f t="shared" si="1"/>
        <v>97.781754815617191</v>
      </c>
    </row>
    <row r="81" spans="1:9" x14ac:dyDescent="0.3">
      <c r="A81" s="32" t="s">
        <v>173</v>
      </c>
      <c r="B81" s="21" t="s">
        <v>91</v>
      </c>
      <c r="C81" s="25" t="s">
        <v>14</v>
      </c>
      <c r="D81" s="25" t="s">
        <v>47</v>
      </c>
      <c r="E81" s="26" t="s">
        <v>131</v>
      </c>
      <c r="F81" s="26" t="s">
        <v>93</v>
      </c>
      <c r="G81" s="34">
        <v>280.29000000000002</v>
      </c>
      <c r="H81" s="40">
        <v>261.45</v>
      </c>
      <c r="I81" s="39">
        <f t="shared" si="1"/>
        <v>93.278390238681354</v>
      </c>
    </row>
    <row r="82" spans="1:9" x14ac:dyDescent="0.3">
      <c r="A82" s="32" t="s">
        <v>183</v>
      </c>
      <c r="B82" s="21" t="s">
        <v>91</v>
      </c>
      <c r="C82" s="25" t="s">
        <v>14</v>
      </c>
      <c r="D82" s="25" t="s">
        <v>47</v>
      </c>
      <c r="E82" s="26" t="s">
        <v>132</v>
      </c>
      <c r="F82" s="26" t="s">
        <v>93</v>
      </c>
      <c r="G82" s="34">
        <v>280.29000000000002</v>
      </c>
      <c r="H82" s="40">
        <v>261.45</v>
      </c>
      <c r="I82" s="39">
        <f t="shared" si="1"/>
        <v>93.278390238681354</v>
      </c>
    </row>
    <row r="83" spans="1:9" ht="37.5" x14ac:dyDescent="0.3">
      <c r="A83" s="32" t="s">
        <v>160</v>
      </c>
      <c r="B83" s="21" t="s">
        <v>91</v>
      </c>
      <c r="C83" s="25" t="s">
        <v>14</v>
      </c>
      <c r="D83" s="25" t="s">
        <v>47</v>
      </c>
      <c r="E83" s="26" t="s">
        <v>132</v>
      </c>
      <c r="F83" s="26" t="s">
        <v>103</v>
      </c>
      <c r="G83" s="34">
        <v>280.29000000000002</v>
      </c>
      <c r="H83" s="40">
        <v>261.45</v>
      </c>
      <c r="I83" s="39">
        <f t="shared" si="1"/>
        <v>93.278390238681354</v>
      </c>
    </row>
    <row r="84" spans="1:9" ht="75" x14ac:dyDescent="0.3">
      <c r="A84" s="32" t="s">
        <v>184</v>
      </c>
      <c r="B84" s="21" t="s">
        <v>91</v>
      </c>
      <c r="C84" s="25" t="s">
        <v>14</v>
      </c>
      <c r="D84" s="25" t="s">
        <v>47</v>
      </c>
      <c r="E84" s="26" t="s">
        <v>205</v>
      </c>
      <c r="F84" s="26" t="s">
        <v>93</v>
      </c>
      <c r="G84" s="34">
        <v>569.03</v>
      </c>
      <c r="H84" s="40">
        <v>569.03</v>
      </c>
      <c r="I84" s="39">
        <f t="shared" si="1"/>
        <v>100</v>
      </c>
    </row>
    <row r="85" spans="1:9" ht="56.25" x14ac:dyDescent="0.3">
      <c r="A85" s="32" t="s">
        <v>185</v>
      </c>
      <c r="B85" s="21" t="s">
        <v>91</v>
      </c>
      <c r="C85" s="25" t="s">
        <v>14</v>
      </c>
      <c r="D85" s="25" t="s">
        <v>47</v>
      </c>
      <c r="E85" s="26" t="s">
        <v>206</v>
      </c>
      <c r="F85" s="26" t="s">
        <v>93</v>
      </c>
      <c r="G85" s="34">
        <v>569.03</v>
      </c>
      <c r="H85" s="40">
        <v>569.03</v>
      </c>
      <c r="I85" s="39">
        <f t="shared" si="1"/>
        <v>100</v>
      </c>
    </row>
    <row r="86" spans="1:9" ht="56.25" x14ac:dyDescent="0.3">
      <c r="A86" s="32" t="s">
        <v>186</v>
      </c>
      <c r="B86" s="21" t="s">
        <v>91</v>
      </c>
      <c r="C86" s="25" t="s">
        <v>14</v>
      </c>
      <c r="D86" s="25" t="s">
        <v>47</v>
      </c>
      <c r="E86" s="26" t="s">
        <v>206</v>
      </c>
      <c r="F86" s="26" t="s">
        <v>93</v>
      </c>
      <c r="G86" s="34">
        <v>540</v>
      </c>
      <c r="H86" s="40">
        <v>540</v>
      </c>
      <c r="I86" s="39">
        <f t="shared" si="1"/>
        <v>100</v>
      </c>
    </row>
    <row r="87" spans="1:9" ht="37.5" x14ac:dyDescent="0.3">
      <c r="A87" s="32" t="s">
        <v>160</v>
      </c>
      <c r="B87" s="22" t="s">
        <v>91</v>
      </c>
      <c r="C87" s="25" t="s">
        <v>14</v>
      </c>
      <c r="D87" s="25" t="s">
        <v>47</v>
      </c>
      <c r="E87" s="26" t="s">
        <v>206</v>
      </c>
      <c r="F87" s="26" t="s">
        <v>103</v>
      </c>
      <c r="G87" s="34">
        <v>540</v>
      </c>
      <c r="H87" s="40">
        <v>540</v>
      </c>
      <c r="I87" s="39">
        <f t="shared" si="1"/>
        <v>100</v>
      </c>
    </row>
    <row r="88" spans="1:9" ht="56.25" x14ac:dyDescent="0.3">
      <c r="A88" s="32" t="s">
        <v>186</v>
      </c>
      <c r="B88" s="22" t="s">
        <v>91</v>
      </c>
      <c r="C88" s="25" t="s">
        <v>14</v>
      </c>
      <c r="D88" s="25" t="s">
        <v>47</v>
      </c>
      <c r="E88" s="26" t="s">
        <v>207</v>
      </c>
      <c r="F88" s="26" t="s">
        <v>93</v>
      </c>
      <c r="G88" s="34">
        <v>29.03</v>
      </c>
      <c r="H88" s="40">
        <v>29.03</v>
      </c>
      <c r="I88" s="39">
        <f t="shared" si="1"/>
        <v>100</v>
      </c>
    </row>
    <row r="89" spans="1:9" ht="37.5" x14ac:dyDescent="0.3">
      <c r="A89" s="32" t="s">
        <v>160</v>
      </c>
      <c r="B89" s="22" t="s">
        <v>91</v>
      </c>
      <c r="C89" s="25" t="s">
        <v>14</v>
      </c>
      <c r="D89" s="25" t="s">
        <v>47</v>
      </c>
      <c r="E89" s="26" t="s">
        <v>207</v>
      </c>
      <c r="F89" s="26" t="s">
        <v>103</v>
      </c>
      <c r="G89" s="34">
        <v>29.03</v>
      </c>
      <c r="H89" s="40">
        <v>29.03</v>
      </c>
      <c r="I89" s="39">
        <f t="shared" si="1"/>
        <v>100</v>
      </c>
    </row>
    <row r="90" spans="1:9" x14ac:dyDescent="0.3">
      <c r="A90" s="32" t="s">
        <v>133</v>
      </c>
      <c r="B90" s="23" t="s">
        <v>91</v>
      </c>
      <c r="C90" s="25" t="s">
        <v>42</v>
      </c>
      <c r="D90" s="25" t="s">
        <v>11</v>
      </c>
      <c r="E90" s="26" t="s">
        <v>92</v>
      </c>
      <c r="F90" s="26" t="s">
        <v>93</v>
      </c>
      <c r="G90" s="34">
        <v>320.69</v>
      </c>
      <c r="H90" s="40">
        <v>319.85000000000002</v>
      </c>
      <c r="I90" s="42">
        <f t="shared" si="1"/>
        <v>99.738064797779785</v>
      </c>
    </row>
    <row r="91" spans="1:9" x14ac:dyDescent="0.3">
      <c r="A91" s="32" t="s">
        <v>134</v>
      </c>
      <c r="B91" s="23" t="s">
        <v>91</v>
      </c>
      <c r="C91" s="25" t="s">
        <v>42</v>
      </c>
      <c r="D91" s="25" t="s">
        <v>17</v>
      </c>
      <c r="E91" s="26" t="s">
        <v>92</v>
      </c>
      <c r="F91" s="26" t="s">
        <v>93</v>
      </c>
      <c r="G91" s="34">
        <v>320.69</v>
      </c>
      <c r="H91" s="39">
        <v>319.85000000000002</v>
      </c>
      <c r="I91" s="42">
        <f t="shared" si="1"/>
        <v>99.738064797779785</v>
      </c>
    </row>
    <row r="92" spans="1:9" x14ac:dyDescent="0.3">
      <c r="A92" s="32" t="s">
        <v>135</v>
      </c>
      <c r="B92" s="23" t="s">
        <v>91</v>
      </c>
      <c r="C92" s="25" t="s">
        <v>42</v>
      </c>
      <c r="D92" s="25" t="s">
        <v>17</v>
      </c>
      <c r="E92" s="26" t="s">
        <v>136</v>
      </c>
      <c r="F92" s="26" t="s">
        <v>93</v>
      </c>
      <c r="G92" s="34">
        <v>320.69</v>
      </c>
      <c r="H92" s="39">
        <v>319.85000000000002</v>
      </c>
      <c r="I92" s="42">
        <f t="shared" si="1"/>
        <v>99.738064797779785</v>
      </c>
    </row>
    <row r="93" spans="1:9" x14ac:dyDescent="0.3">
      <c r="A93" s="32" t="s">
        <v>173</v>
      </c>
      <c r="B93" s="23" t="s">
        <v>91</v>
      </c>
      <c r="C93" s="25" t="s">
        <v>42</v>
      </c>
      <c r="D93" s="25" t="s">
        <v>17</v>
      </c>
      <c r="E93" s="26" t="s">
        <v>137</v>
      </c>
      <c r="F93" s="26" t="s">
        <v>93</v>
      </c>
      <c r="G93" s="34">
        <v>77.69</v>
      </c>
      <c r="H93" s="39">
        <v>76.849999999999994</v>
      </c>
      <c r="I93" s="42">
        <f t="shared" si="1"/>
        <v>98.918779765735607</v>
      </c>
    </row>
    <row r="94" spans="1:9" x14ac:dyDescent="0.3">
      <c r="A94" s="32" t="s">
        <v>187</v>
      </c>
      <c r="B94" s="23" t="s">
        <v>91</v>
      </c>
      <c r="C94" s="25" t="s">
        <v>42</v>
      </c>
      <c r="D94" s="25" t="s">
        <v>17</v>
      </c>
      <c r="E94" s="26" t="s">
        <v>138</v>
      </c>
      <c r="F94" s="26" t="s">
        <v>93</v>
      </c>
      <c r="G94" s="34">
        <v>77.69</v>
      </c>
      <c r="H94" s="39">
        <v>76.849999999999994</v>
      </c>
      <c r="I94" s="42">
        <f t="shared" si="1"/>
        <v>98.918779765735607</v>
      </c>
    </row>
    <row r="95" spans="1:9" x14ac:dyDescent="0.3">
      <c r="A95" s="32" t="s">
        <v>188</v>
      </c>
      <c r="B95" s="23" t="s">
        <v>91</v>
      </c>
      <c r="C95" s="25" t="s">
        <v>42</v>
      </c>
      <c r="D95" s="25" t="s">
        <v>17</v>
      </c>
      <c r="E95" s="26" t="s">
        <v>152</v>
      </c>
      <c r="F95" s="26" t="s">
        <v>93</v>
      </c>
      <c r="G95" s="34">
        <v>64.45</v>
      </c>
      <c r="H95" s="39">
        <v>63.65</v>
      </c>
      <c r="I95" s="42">
        <f t="shared" si="1"/>
        <v>98.758727695888282</v>
      </c>
    </row>
    <row r="96" spans="1:9" ht="37.5" x14ac:dyDescent="0.3">
      <c r="A96" s="32" t="s">
        <v>160</v>
      </c>
      <c r="B96" s="23" t="s">
        <v>91</v>
      </c>
      <c r="C96" s="25" t="s">
        <v>42</v>
      </c>
      <c r="D96" s="25" t="s">
        <v>17</v>
      </c>
      <c r="E96" s="26" t="s">
        <v>152</v>
      </c>
      <c r="F96" s="26" t="s">
        <v>103</v>
      </c>
      <c r="G96" s="34">
        <v>64.45</v>
      </c>
      <c r="H96" s="39">
        <v>63.65</v>
      </c>
      <c r="I96" s="42">
        <f t="shared" si="1"/>
        <v>98.758727695888282</v>
      </c>
    </row>
    <row r="97" spans="1:9" x14ac:dyDescent="0.3">
      <c r="A97" s="32" t="s">
        <v>189</v>
      </c>
      <c r="B97" s="23" t="s">
        <v>91</v>
      </c>
      <c r="C97" s="25" t="s">
        <v>42</v>
      </c>
      <c r="D97" s="25" t="s">
        <v>17</v>
      </c>
      <c r="E97" s="26" t="s">
        <v>153</v>
      </c>
      <c r="F97" s="26" t="s">
        <v>93</v>
      </c>
      <c r="G97" s="34">
        <v>13.24</v>
      </c>
      <c r="H97" s="39">
        <v>3.11</v>
      </c>
      <c r="I97" s="42">
        <f t="shared" si="1"/>
        <v>23.489425981873111</v>
      </c>
    </row>
    <row r="98" spans="1:9" ht="37.5" x14ac:dyDescent="0.3">
      <c r="A98" s="32" t="s">
        <v>160</v>
      </c>
      <c r="B98" s="23" t="s">
        <v>91</v>
      </c>
      <c r="C98" s="25" t="s">
        <v>42</v>
      </c>
      <c r="D98" s="25" t="s">
        <v>17</v>
      </c>
      <c r="E98" s="26" t="s">
        <v>153</v>
      </c>
      <c r="F98" s="26" t="s">
        <v>103</v>
      </c>
      <c r="G98" s="34">
        <v>13.24</v>
      </c>
      <c r="H98" s="39">
        <v>3.11</v>
      </c>
      <c r="I98" s="42">
        <f t="shared" si="1"/>
        <v>23.489425981873111</v>
      </c>
    </row>
    <row r="99" spans="1:9" x14ac:dyDescent="0.3">
      <c r="A99" s="32" t="s">
        <v>190</v>
      </c>
      <c r="B99" s="23" t="s">
        <v>91</v>
      </c>
      <c r="C99" s="25" t="s">
        <v>42</v>
      </c>
      <c r="D99" s="25" t="s">
        <v>17</v>
      </c>
      <c r="E99" s="26" t="s">
        <v>208</v>
      </c>
      <c r="F99" s="26" t="s">
        <v>93</v>
      </c>
      <c r="G99" s="34">
        <v>243</v>
      </c>
      <c r="H99" s="39">
        <v>243</v>
      </c>
      <c r="I99" s="42">
        <f t="shared" si="1"/>
        <v>100</v>
      </c>
    </row>
    <row r="100" spans="1:9" x14ac:dyDescent="0.3">
      <c r="A100" s="32" t="s">
        <v>191</v>
      </c>
      <c r="B100" s="23" t="s">
        <v>91</v>
      </c>
      <c r="C100" s="25" t="s">
        <v>42</v>
      </c>
      <c r="D100" s="25" t="s">
        <v>17</v>
      </c>
      <c r="E100" s="26" t="s">
        <v>209</v>
      </c>
      <c r="F100" s="26" t="s">
        <v>93</v>
      </c>
      <c r="G100" s="34">
        <v>243</v>
      </c>
      <c r="H100" s="39">
        <v>243</v>
      </c>
      <c r="I100" s="42">
        <f t="shared" si="1"/>
        <v>100</v>
      </c>
    </row>
    <row r="101" spans="1:9" ht="37.5" x14ac:dyDescent="0.3">
      <c r="A101" s="32" t="s">
        <v>160</v>
      </c>
      <c r="B101" s="23" t="s">
        <v>91</v>
      </c>
      <c r="C101" s="25" t="s">
        <v>42</v>
      </c>
      <c r="D101" s="25" t="s">
        <v>17</v>
      </c>
      <c r="E101" s="26" t="s">
        <v>209</v>
      </c>
      <c r="F101" s="26" t="s">
        <v>103</v>
      </c>
      <c r="G101" s="34">
        <v>243</v>
      </c>
      <c r="H101" s="39">
        <v>243</v>
      </c>
      <c r="I101" s="42">
        <f t="shared" si="1"/>
        <v>100</v>
      </c>
    </row>
    <row r="102" spans="1:9" x14ac:dyDescent="0.3">
      <c r="A102" s="32" t="s">
        <v>139</v>
      </c>
      <c r="B102" s="23" t="s">
        <v>91</v>
      </c>
      <c r="C102" s="25" t="s">
        <v>81</v>
      </c>
      <c r="D102" s="25" t="s">
        <v>11</v>
      </c>
      <c r="E102" s="26" t="s">
        <v>92</v>
      </c>
      <c r="F102" s="26" t="s">
        <v>93</v>
      </c>
      <c r="G102" s="34">
        <v>261.60000000000002</v>
      </c>
      <c r="H102" s="39">
        <v>261.55</v>
      </c>
      <c r="I102" s="42">
        <f t="shared" si="1"/>
        <v>99.980886850152899</v>
      </c>
    </row>
    <row r="103" spans="1:9" x14ac:dyDescent="0.3">
      <c r="A103" s="32" t="s">
        <v>140</v>
      </c>
      <c r="B103" s="23" t="s">
        <v>91</v>
      </c>
      <c r="C103" s="25" t="s">
        <v>81</v>
      </c>
      <c r="D103" s="25" t="s">
        <v>15</v>
      </c>
      <c r="E103" s="26" t="s">
        <v>92</v>
      </c>
      <c r="F103" s="26" t="s">
        <v>93</v>
      </c>
      <c r="G103" s="34">
        <v>261.60000000000002</v>
      </c>
      <c r="H103" s="39">
        <v>261.55</v>
      </c>
      <c r="I103" s="42">
        <f t="shared" si="1"/>
        <v>99.980886850152899</v>
      </c>
    </row>
    <row r="104" spans="1:9" x14ac:dyDescent="0.3">
      <c r="A104" s="32" t="s">
        <v>141</v>
      </c>
      <c r="B104" s="23" t="s">
        <v>91</v>
      </c>
      <c r="C104" s="25" t="s">
        <v>81</v>
      </c>
      <c r="D104" s="25" t="s">
        <v>15</v>
      </c>
      <c r="E104" s="26" t="s">
        <v>142</v>
      </c>
      <c r="F104" s="26" t="s">
        <v>93</v>
      </c>
      <c r="G104" s="34">
        <v>261.60000000000002</v>
      </c>
      <c r="H104" s="39">
        <v>261.55</v>
      </c>
      <c r="I104" s="42">
        <f t="shared" si="1"/>
        <v>99.980886850152899</v>
      </c>
    </row>
    <row r="105" spans="1:9" x14ac:dyDescent="0.3">
      <c r="A105" s="32" t="s">
        <v>192</v>
      </c>
      <c r="B105" s="23" t="s">
        <v>91</v>
      </c>
      <c r="C105" s="25" t="s">
        <v>81</v>
      </c>
      <c r="D105" s="25" t="s">
        <v>15</v>
      </c>
      <c r="E105" s="26" t="s">
        <v>143</v>
      </c>
      <c r="F105" s="26" t="s">
        <v>93</v>
      </c>
      <c r="G105" s="34">
        <v>261.60000000000002</v>
      </c>
      <c r="H105" s="39">
        <v>261.55</v>
      </c>
      <c r="I105" s="42">
        <f t="shared" si="1"/>
        <v>99.980886850152899</v>
      </c>
    </row>
    <row r="106" spans="1:9" ht="37.5" x14ac:dyDescent="0.3">
      <c r="A106" s="32" t="s">
        <v>193</v>
      </c>
      <c r="B106" s="23" t="s">
        <v>91</v>
      </c>
      <c r="C106" s="25" t="s">
        <v>81</v>
      </c>
      <c r="D106" s="25" t="s">
        <v>15</v>
      </c>
      <c r="E106" s="26" t="s">
        <v>144</v>
      </c>
      <c r="F106" s="26" t="s">
        <v>93</v>
      </c>
      <c r="G106" s="34">
        <v>83.4</v>
      </c>
      <c r="H106" s="39">
        <v>83.4</v>
      </c>
      <c r="I106" s="42">
        <f t="shared" si="1"/>
        <v>100</v>
      </c>
    </row>
    <row r="107" spans="1:9" x14ac:dyDescent="0.3">
      <c r="A107" s="32" t="s">
        <v>194</v>
      </c>
      <c r="B107" s="23" t="s">
        <v>91</v>
      </c>
      <c r="C107" s="25" t="s">
        <v>81</v>
      </c>
      <c r="D107" s="25" t="s">
        <v>15</v>
      </c>
      <c r="E107" s="26" t="s">
        <v>144</v>
      </c>
      <c r="F107" s="26" t="s">
        <v>145</v>
      </c>
      <c r="G107" s="34">
        <v>83.4</v>
      </c>
      <c r="H107" s="39">
        <v>83.4</v>
      </c>
      <c r="I107" s="42">
        <f t="shared" si="1"/>
        <v>100</v>
      </c>
    </row>
    <row r="108" spans="1:9" ht="37.5" x14ac:dyDescent="0.3">
      <c r="A108" s="33" t="s">
        <v>195</v>
      </c>
      <c r="B108" s="24" t="s">
        <v>91</v>
      </c>
      <c r="C108" s="27" t="s">
        <v>81</v>
      </c>
      <c r="D108" s="25" t="s">
        <v>15</v>
      </c>
      <c r="E108" s="26" t="s">
        <v>154</v>
      </c>
      <c r="F108" s="26" t="s">
        <v>93</v>
      </c>
      <c r="G108" s="34">
        <v>178.2</v>
      </c>
      <c r="H108" s="39">
        <v>178.15</v>
      </c>
      <c r="I108" s="42">
        <f t="shared" si="1"/>
        <v>99.971941638608314</v>
      </c>
    </row>
    <row r="109" spans="1:9" x14ac:dyDescent="0.3">
      <c r="A109" s="33" t="s">
        <v>194</v>
      </c>
      <c r="B109" s="24">
        <v>988</v>
      </c>
      <c r="C109" s="27" t="s">
        <v>81</v>
      </c>
      <c r="D109" s="25" t="s">
        <v>15</v>
      </c>
      <c r="E109" s="26" t="s">
        <v>154</v>
      </c>
      <c r="F109" s="26" t="s">
        <v>145</v>
      </c>
      <c r="G109" s="43">
        <v>178.2</v>
      </c>
      <c r="H109" s="44">
        <v>178.15</v>
      </c>
      <c r="I109" s="39">
        <f t="shared" si="1"/>
        <v>99.971941638608314</v>
      </c>
    </row>
  </sheetData>
  <mergeCells count="6">
    <mergeCell ref="A11:I11"/>
    <mergeCell ref="A12:I12"/>
    <mergeCell ref="A13:I13"/>
    <mergeCell ref="D6:H6"/>
    <mergeCell ref="D7:H7"/>
    <mergeCell ref="D8:J8"/>
  </mergeCells>
  <phoneticPr fontId="0" type="noConversion"/>
  <pageMargins left="0.51181102362204722" right="0.19685039370078741" top="0.19685039370078741" bottom="0.19685039370078741" header="0" footer="0"/>
  <pageSetup paperSize="9" scale="41" fitToHeight="0" orientation="portrait" r:id="rId1"/>
  <headerFooter alignWithMargins="0"/>
  <rowBreaks count="1" manualBreakCount="1">
    <brk id="6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2024-05-20T12:25:39Z</cp:lastPrinted>
  <dcterms:created xsi:type="dcterms:W3CDTF">2005-08-19T11:38:36Z</dcterms:created>
  <dcterms:modified xsi:type="dcterms:W3CDTF">2024-05-20T12:25:42Z</dcterms:modified>
</cp:coreProperties>
</file>