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об исполнении бюджета\2024 год\ПРОЕКТ РЕШЕНИЯ№ 000 от 00.00.2024 Бюджет 2024\Отчет об исполнении бюджета за 2024 год\"/>
    </mc:Choice>
  </mc:AlternateContent>
  <xr:revisionPtr revIDLastSave="0" documentId="13_ncr:1_{8A2B3C80-8CDA-4BA0-9CED-FC0475A152C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источники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6" l="1"/>
  <c r="D11" i="6" s="1"/>
  <c r="C12" i="6"/>
  <c r="C11" i="6" s="1"/>
  <c r="E10" i="6" s="1"/>
  <c r="C19" i="6"/>
  <c r="C18" i="6" s="1"/>
  <c r="C17" i="6" s="1"/>
  <c r="G16" i="6"/>
  <c r="G20" i="6"/>
  <c r="D19" i="6"/>
  <c r="D18" i="6" s="1"/>
  <c r="D15" i="6"/>
  <c r="D14" i="6" s="1"/>
  <c r="C15" i="6"/>
  <c r="C14" i="6" s="1"/>
  <c r="C13" i="6" s="1"/>
  <c r="G12" i="6" l="1"/>
  <c r="G11" i="6"/>
  <c r="D13" i="6"/>
  <c r="G13" i="6" s="1"/>
  <c r="G14" i="6"/>
  <c r="G18" i="6"/>
  <c r="D17" i="6"/>
  <c r="G17" i="6" s="1"/>
  <c r="G19" i="6"/>
  <c r="G15" i="6"/>
</calcChain>
</file>

<file path=xl/sharedStrings.xml><?xml version="1.0" encoding="utf-8"?>
<sst xmlns="http://schemas.openxmlformats.org/spreadsheetml/2006/main" count="32" uniqueCount="32">
  <si>
    <t>Наименование показателя</t>
  </si>
  <si>
    <t>Код бюджетной классификации</t>
  </si>
  <si>
    <t>ИСТОЧНИКИ</t>
  </si>
  <si>
    <t>(тыс.руб.)</t>
  </si>
  <si>
    <t>000 01 05 00 00 00 0000 000</t>
  </si>
  <si>
    <t>000 01 05 00 00 00 0000 500</t>
  </si>
  <si>
    <t>000 01 05 02 01 00 0000 510</t>
  </si>
  <si>
    <t>988 01 05 02 01 10 0000 510</t>
  </si>
  <si>
    <t>000 01 05 00 00 00 0000 600</t>
  </si>
  <si>
    <t xml:space="preserve">Уменьшение остатков средств бюджета </t>
  </si>
  <si>
    <t>Уменьшение прочих остатков средств бюджета</t>
  </si>
  <si>
    <t>000 01 05 02 00 00 0000 600</t>
  </si>
  <si>
    <t>000 01 05 02 01 00 0000 610</t>
  </si>
  <si>
    <t>988 01 05 02 01 10 0000 610</t>
  </si>
  <si>
    <t>000 01 00 00 00 00 0000 000</t>
  </si>
  <si>
    <t xml:space="preserve">Источники внутреннего финансирования дефицитов бюджета 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</si>
  <si>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</si>
  <si>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</si>
  <si>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 средств  бюджета</t>
  </si>
  <si>
    <t>000 01 05 02 00 00 0000 500</t>
  </si>
  <si>
    <t>Увеличение прочих остатков денежных средств бюджетов</t>
  </si>
  <si>
    <t>Увеличение прочих остатков денежных средств бюджетов сельских  поселений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</si>
  <si>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</si>
  <si>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</si>
  <si>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 исполнения</t>
  </si>
  <si>
    <t xml:space="preserve">к решению Троицкой сельской Думы </t>
  </si>
  <si>
    <t>ПРОЕКТ</t>
  </si>
  <si>
    <t>финансирования дефицита бюджета бюджета муниципального образования Троицкое сельское поселение Белохолуницкого района Кировской области по видам и групп, подгрупп, статей, видов источников финансирования дефицита бюджета классификации операций сектора государственного управления, относящихся к источникам финансирования дефицита бюджета за  2024 год</t>
  </si>
  <si>
    <t>Утверждено на 2024 год</t>
  </si>
  <si>
    <t>Исполнено за 2024 год</t>
  </si>
  <si>
    <t>от 00.00.2025 № 000</t>
  </si>
  <si>
    <t>Приложоние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</si>
</sst>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color indexed="22"/>
      <name val="Times New Roman"/>
      <family val="1"/>
      <charset val="204"/>
    </font>
    <font>
      <b/>
      <sz val="14"/>
      <color indexed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/>
    <xf numFmtId="164" fontId="4" fillId="0" borderId="0" xfId="0" applyNumberFormat="1" applyFont="1"/>
    <xf numFmtId="164" fontId="1" fillId="0" borderId="0" xfId="0" applyNumberFormat="1" applyFont="1"/>
    <xf numFmtId="0" fontId="2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/>
    <xf numFmtId="164" fontId="2" fillId="0" borderId="0" xfId="0" applyNumberFormat="1" applyFont="1" applyBorder="1" applyAlignment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view="pageBreakPreview" zoomScaleNormal="100" zoomScaleSheetLayoutView="100" workbookViewId="0">
      <selection activeCell="A8" sqref="A8:G8"/>
    </sheetView>
  </sheetViews>
  <sheetFormatPr defaultRowHeight="12.75" x14ac:dyDescent="0.2"/>
  <cols>
    <col min="1" max="1" width="63" style="1" customWidth="1"/>
    <col min="2" max="2" width="35.85546875" style="1" customWidth="1"/>
    <col min="3" max="3" width="16.5703125" style="4" customWidth="1"/>
    <col min="4" max="4" width="19.28515625" style="1" customWidth="1"/>
    <col min="5" max="5" width="17.140625" style="3" hidden="1" customWidth="1"/>
    <col min="6" max="6" width="0" style="1" hidden="1" customWidth="1"/>
    <col min="7" max="7" width="17.42578125" style="1" customWidth="1"/>
    <col min="8" max="16384" width="9.140625" style="1"/>
  </cols>
  <sheetData>
    <row r="1" spans="1:7" ht="18.75" x14ac:dyDescent="0.3">
      <c r="B1" s="26"/>
      <c r="C1" s="43" t="s">
        <v>26</v>
      </c>
      <c r="D1" s="43"/>
      <c r="E1" s="43"/>
      <c r="F1" s="43"/>
      <c r="G1" s="43"/>
    </row>
    <row r="2" spans="1:7" ht="17.25" customHeight="1" x14ac:dyDescent="0.3">
      <c r="A2" s="2"/>
      <c r="B2" s="26"/>
      <c r="C2" s="42" t="s">
        <v>31</v>
      </c>
      <c r="D2" s="42"/>
      <c r="E2" s="42"/>
      <c r="F2" s="42"/>
      <c r="G2" s="42"/>
    </row>
    <row r="3" spans="1:7" ht="18.75" hidden="1" x14ac:dyDescent="0.3">
      <c r="A3" s="2"/>
      <c r="B3" s="42"/>
      <c r="C3" s="42"/>
      <c r="D3" s="44"/>
      <c r="E3" s="45"/>
      <c r="F3" s="44"/>
      <c r="G3" s="44"/>
    </row>
    <row r="4" spans="1:7" ht="18.75" hidden="1" x14ac:dyDescent="0.3">
      <c r="A4" s="2"/>
      <c r="B4" s="42"/>
      <c r="C4" s="42"/>
      <c r="D4" s="44"/>
      <c r="E4" s="45"/>
      <c r="F4" s="44"/>
      <c r="G4" s="44"/>
    </row>
    <row r="5" spans="1:7" ht="18.75" x14ac:dyDescent="0.3">
      <c r="A5" s="2"/>
      <c r="B5" s="26"/>
      <c r="C5" s="46" t="s">
        <v>25</v>
      </c>
      <c r="D5" s="46"/>
      <c r="E5" s="46"/>
      <c r="F5" s="46"/>
      <c r="G5" s="46"/>
    </row>
    <row r="6" spans="1:7" ht="18.75" x14ac:dyDescent="0.3">
      <c r="A6" s="2"/>
      <c r="B6" s="26"/>
      <c r="C6" s="46" t="s">
        <v>30</v>
      </c>
      <c r="D6" s="46"/>
      <c r="E6" s="46"/>
      <c r="F6" s="46"/>
      <c r="G6" s="46"/>
    </row>
    <row r="7" spans="1:7" s="8" customFormat="1" ht="39" customHeight="1" x14ac:dyDescent="0.3">
      <c r="A7" s="41" t="s">
        <v>2</v>
      </c>
      <c r="B7" s="41"/>
      <c r="C7" s="41"/>
      <c r="D7" s="41"/>
      <c r="E7" s="41"/>
      <c r="F7" s="41"/>
      <c r="G7" s="41"/>
    </row>
    <row r="8" spans="1:7" ht="77.25" customHeight="1" x14ac:dyDescent="0.3">
      <c r="A8" s="40" t="s">
        <v>27</v>
      </c>
      <c r="B8" s="40"/>
      <c r="C8" s="40"/>
      <c r="D8" s="40"/>
      <c r="E8" s="40"/>
      <c r="F8" s="40"/>
      <c r="G8" s="40"/>
    </row>
    <row r="9" spans="1:7" ht="18.75" x14ac:dyDescent="0.3">
      <c r="A9" s="9"/>
      <c r="B9" s="9"/>
      <c r="C9" s="10"/>
      <c r="G9" s="10" t="s">
        <v>3</v>
      </c>
    </row>
    <row r="10" spans="1:7" ht="36.75" customHeight="1" x14ac:dyDescent="0.3">
      <c r="A10" s="11" t="s">
        <v>0</v>
      </c>
      <c r="B10" s="12" t="s">
        <v>1</v>
      </c>
      <c r="C10" s="13" t="s">
        <v>28</v>
      </c>
      <c r="D10" s="27" t="s">
        <v>29</v>
      </c>
      <c r="E10" s="19">
        <f>E11-C11</f>
        <v>1253423.01</v>
      </c>
      <c r="F10" s="28"/>
      <c r="G10" s="27" t="s">
        <v>24</v>
      </c>
    </row>
    <row r="11" spans="1:7" ht="37.5" hidden="1" x14ac:dyDescent="0.3">
      <c r="A11" s="6" t="s">
        <v>15</v>
      </c>
      <c r="B11" s="14" t="s">
        <v>14</v>
      </c>
      <c r="C11" s="17">
        <f>C12</f>
        <v>72.289999999999964</v>
      </c>
      <c r="D11" s="20">
        <f>D12</f>
        <v>2.9899999999997817</v>
      </c>
      <c r="E11" s="21">
        <v>1253495.3</v>
      </c>
      <c r="F11" s="23"/>
      <c r="G11" s="24">
        <f>D11/C11*100</f>
        <v>4.1361184119515606</v>
      </c>
    </row>
    <row r="12" spans="1:7" ht="37.5" x14ac:dyDescent="0.3">
      <c r="A12" s="16" t="s">
        <v>16</v>
      </c>
      <c r="B12" s="7" t="s">
        <v>4</v>
      </c>
      <c r="C12" s="33">
        <f>C16+C20</f>
        <v>72.289999999999964</v>
      </c>
      <c r="D12" s="33">
        <f>D16+D20</f>
        <v>2.9899999999997817</v>
      </c>
      <c r="E12" s="19"/>
      <c r="F12" s="18"/>
      <c r="G12" s="29">
        <f t="shared" ref="G12:G20" si="0">D12/C12*100</f>
        <v>4.1361184119515606</v>
      </c>
    </row>
    <row r="13" spans="1:7" ht="18.75" x14ac:dyDescent="0.3">
      <c r="A13" s="15" t="s">
        <v>17</v>
      </c>
      <c r="B13" s="15" t="s">
        <v>5</v>
      </c>
      <c r="C13" s="33">
        <f t="shared" ref="C13:D15" si="1">C14</f>
        <v>-5919.8</v>
      </c>
      <c r="D13" s="34">
        <f t="shared" si="1"/>
        <v>-5979.87</v>
      </c>
      <c r="E13" s="19"/>
      <c r="F13" s="18"/>
      <c r="G13" s="30">
        <f t="shared" si="0"/>
        <v>101.01473022737255</v>
      </c>
    </row>
    <row r="14" spans="1:7" ht="18.75" x14ac:dyDescent="0.3">
      <c r="A14" s="6" t="s">
        <v>18</v>
      </c>
      <c r="B14" s="6" t="s">
        <v>19</v>
      </c>
      <c r="C14" s="35">
        <f t="shared" si="1"/>
        <v>-5919.8</v>
      </c>
      <c r="D14" s="36">
        <f t="shared" si="1"/>
        <v>-5979.87</v>
      </c>
      <c r="E14" s="21"/>
      <c r="F14" s="22"/>
      <c r="G14" s="31">
        <f t="shared" si="0"/>
        <v>101.01473022737255</v>
      </c>
    </row>
    <row r="15" spans="1:7" ht="37.5" x14ac:dyDescent="0.3">
      <c r="A15" s="5" t="s">
        <v>20</v>
      </c>
      <c r="B15" s="5" t="s">
        <v>6</v>
      </c>
      <c r="C15" s="37">
        <f t="shared" si="1"/>
        <v>-5919.8</v>
      </c>
      <c r="D15" s="34">
        <f t="shared" si="1"/>
        <v>-5979.87</v>
      </c>
      <c r="E15" s="19"/>
      <c r="F15" s="18"/>
      <c r="G15" s="29">
        <f t="shared" si="0"/>
        <v>101.01473022737255</v>
      </c>
    </row>
    <row r="16" spans="1:7" ht="37.5" x14ac:dyDescent="0.3">
      <c r="A16" s="5" t="s">
        <v>21</v>
      </c>
      <c r="B16" s="5" t="s">
        <v>7</v>
      </c>
      <c r="C16" s="37">
        <v>-5919.8</v>
      </c>
      <c r="D16" s="34">
        <v>-5979.87</v>
      </c>
      <c r="E16" s="19"/>
      <c r="F16" s="18"/>
      <c r="G16" s="29">
        <f t="shared" si="0"/>
        <v>101.01473022737255</v>
      </c>
    </row>
    <row r="17" spans="1:7" ht="18.75" x14ac:dyDescent="0.3">
      <c r="A17" s="25" t="s">
        <v>9</v>
      </c>
      <c r="B17" s="25" t="s">
        <v>8</v>
      </c>
      <c r="C17" s="35">
        <f t="shared" ref="C17:D19" si="2">C18</f>
        <v>5992.09</v>
      </c>
      <c r="D17" s="38">
        <f t="shared" si="2"/>
        <v>5982.86</v>
      </c>
      <c r="E17" s="21"/>
      <c r="F17" s="22"/>
      <c r="G17" s="32">
        <f t="shared" si="0"/>
        <v>99.845963595339853</v>
      </c>
    </row>
    <row r="18" spans="1:7" ht="18.75" x14ac:dyDescent="0.3">
      <c r="A18" s="5" t="s">
        <v>10</v>
      </c>
      <c r="B18" s="5" t="s">
        <v>11</v>
      </c>
      <c r="C18" s="37">
        <f t="shared" si="2"/>
        <v>5992.09</v>
      </c>
      <c r="D18" s="39">
        <f t="shared" si="2"/>
        <v>5982.86</v>
      </c>
      <c r="E18" s="19"/>
      <c r="F18" s="18"/>
      <c r="G18" s="29">
        <f t="shared" si="0"/>
        <v>99.845963595339853</v>
      </c>
    </row>
    <row r="19" spans="1:7" ht="37.5" x14ac:dyDescent="0.3">
      <c r="A19" s="5" t="s">
        <v>22</v>
      </c>
      <c r="B19" s="5" t="s">
        <v>12</v>
      </c>
      <c r="C19" s="37">
        <f>C20</f>
        <v>5992.09</v>
      </c>
      <c r="D19" s="39">
        <f t="shared" si="2"/>
        <v>5982.86</v>
      </c>
      <c r="E19" s="19"/>
      <c r="F19" s="18"/>
      <c r="G19" s="29">
        <f t="shared" si="0"/>
        <v>99.845963595339853</v>
      </c>
    </row>
    <row r="20" spans="1:7" ht="37.5" x14ac:dyDescent="0.3">
      <c r="A20" s="5" t="s">
        <v>23</v>
      </c>
      <c r="B20" s="5" t="s">
        <v>13</v>
      </c>
      <c r="C20" s="37">
        <v>5992.09</v>
      </c>
      <c r="D20" s="39">
        <v>5982.86</v>
      </c>
      <c r="E20" s="19"/>
      <c r="F20" s="18"/>
      <c r="G20" s="29">
        <f t="shared" si="0"/>
        <v>99.845963595339853</v>
      </c>
    </row>
  </sheetData>
  <mergeCells count="8">
    <mergeCell ref="C1:G1"/>
    <mergeCell ref="C2:G2"/>
    <mergeCell ref="C6:G6"/>
    <mergeCell ref="A8:G8"/>
    <mergeCell ref="A7:G7"/>
    <mergeCell ref="C5:G5"/>
    <mergeCell ref="B3:C3"/>
    <mergeCell ref="B4:C4"/>
  </mergeCells>
  <phoneticPr fontId="0" type="noConversion"/>
  <pageMargins left="0.78740157480314965" right="0.31496062992125984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2023-03-16T06:19:51Z</cp:lastPrinted>
  <dcterms:created xsi:type="dcterms:W3CDTF">2004-11-17T14:06:54Z</dcterms:created>
  <dcterms:modified xsi:type="dcterms:W3CDTF">2025-03-25T07:49:12Z</dcterms:modified>
</cp:coreProperties>
</file>