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об исполнении бюджета\2024 год\ПРОЕКТ РЕШЕНИЯ№ 000 от 00.00.2024 Бюджет 2024\Отчет об исполнении бюджета за 2023 год\"/>
    </mc:Choice>
  </mc:AlternateContent>
  <xr:revisionPtr revIDLastSave="0" documentId="13_ncr:1_{CCE91E77-152F-4E66-A38C-7F4D11E4AAB9}" xr6:coauthVersionLast="45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Лист2!$A$2:$H$26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 s="1"/>
  <c r="D13" i="2"/>
  <c r="D12" i="2" s="1"/>
  <c r="E25" i="2"/>
  <c r="D25" i="2"/>
  <c r="E23" i="2"/>
  <c r="D23" i="2"/>
  <c r="E21" i="2"/>
  <c r="D21" i="2"/>
  <c r="E19" i="2"/>
  <c r="D19" i="2"/>
  <c r="E17" i="2"/>
  <c r="D17" i="2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H12" i="2" l="1"/>
  <c r="B4" i="4"/>
  <c r="B14" i="4"/>
  <c r="A19" i="4"/>
  <c r="A18" i="4"/>
  <c r="F12" i="2"/>
  <c r="H24" i="2"/>
  <c r="H23" i="2"/>
  <c r="H14" i="2"/>
  <c r="H16" i="2"/>
  <c r="H19" i="2"/>
  <c r="H17" i="2"/>
  <c r="H26" i="2"/>
  <c r="H22" i="2"/>
  <c r="H15" i="2"/>
  <c r="H18" i="2"/>
  <c r="H25" i="2"/>
  <c r="H21" i="2"/>
  <c r="H13" i="2"/>
  <c r="H20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<sst xmlns="http://schemas.openxmlformats.org/spreadsheetml/2006/main" count="1535" uniqueCount="107">
  <si>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</si>
  <si>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</si>
  <si>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</si>
  <si>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</si>
  <si>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</si>
  <si>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</si>
  <si>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</si>
  <si>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</si>
  <si>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</si>
  <si>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</si>
  <si>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</si>
  <si>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</si>
  <si>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</si>
  <si>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</si>
  <si>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</si>
  <si>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</si>
  <si>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</si>
  <si>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</si>
  <si>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</si>
  <si>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</si>
  <si>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</si>
  <si>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</si>
  <si>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</si>
  <si>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</si>
  <si>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</si>
  <si>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</si>
  <si>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</si>
  <si>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</si>
  <si>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</si>
  <si>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</si>
  <si>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</si>
  <si>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</si>
  <si>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</si>
  <si>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</si>
  <si>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</si>
  <si>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</si>
  <si>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</si>
  <si>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</si>
  <si>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</si>
  <si>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</si>
  <si>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</si>
  <si>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</si>
  <si>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</si>
  <si>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</si>
  <si>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</si>
  <si>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</si>
  <si>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</si>
  <si>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</si>
  <si>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</si>
  <si>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</si>
  <si>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</si>
  <si>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</si>
  <si>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</si>
  <si>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</si>
  <si>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</si>
  <si>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</si>
  <si>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</si>
  <si>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</si>
  <si>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</si>
  <si>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</si>
  <si>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</si>
  <si>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</si>
  <si>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</si>
  <si>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</si>
  <si>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</si>
  <si>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</si>
  <si>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</si>
  <si>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</si>
  <si>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</si>
  <si>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</si>
  <si>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</si>
  <si>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</si>
  <si>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</si>
  <si>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</si>
  <si>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</si>
  <si>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</si>
  <si>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</si>
  <si>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</si>
  <si>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</si>
  <si>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</si>
  <si>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</si>
  <si>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</si>
  <si>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</si>
  <si>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</si>
  <si>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</si>
  <si>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</si>
  <si>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</si>
  <si>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</si>
  <si>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</si>
  <si>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</si>
  <si>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</si>
  <si>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</si>
  <si>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</si>
  <si>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</si>
  <si>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</si>
  <si>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</si>
  <si>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</si>
  <si>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</si>
  <si>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</si>
  <si>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</si>
  <si>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</si>
  <si>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ВСЕГО РАСХОДОВ</t>
  </si>
  <si>
    <t>ПРОЕКТ</t>
  </si>
  <si>
    <t>% исполнения</t>
  </si>
  <si>
    <t xml:space="preserve">Отчет об исполнении бюджета муниципального образования Троицкое сельское поселение по разделам ,подразделам классификации расходов </t>
  </si>
  <si>
    <t>к решению Троицкой сельской Думы         от 00.00.2025 №000</t>
  </si>
  <si>
    <t>бюджета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</si>
</sst>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 Cyr"/>
      <charset val="204"/>
    </font>
    <font>
      <b/>
      <sz val="1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7" fillId="0" borderId="2">
      <alignment horizontal="right"/>
    </xf>
    <xf numFmtId="0" fontId="8" fillId="0" borderId="0">
      <alignment horizontal="left" wrapText="1"/>
    </xf>
    <xf numFmtId="1" fontId="8" fillId="0" borderId="3">
      <alignment horizontal="left" vertical="top" wrapText="1" indent="2"/>
    </xf>
    <xf numFmtId="1" fontId="8" fillId="0" borderId="3">
      <alignment horizontal="center" vertical="top" shrinkToFit="1"/>
    </xf>
    <xf numFmtId="4" fontId="7" fillId="2" borderId="3">
      <alignment horizontal="right" vertical="top" shrinkToFit="1"/>
    </xf>
  </cellStyleXfs>
  <cellXfs count="33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2" fontId="4" fillId="0" borderId="1" xfId="0" applyNumberFormat="1" applyFont="1" applyBorder="1" applyAlignment="1">
      <alignment horizontal="right"/>
    </xf>
    <xf numFmtId="0" fontId="2" fillId="0" borderId="0" xfId="0" applyFont="1" applyAlignment="1"/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9" fillId="0" borderId="5" xfId="2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>
      <alignment horizontal="center"/>
    </xf>
    <xf numFmtId="0" fontId="11" fillId="0" borderId="1" xfId="2" applyFont="1" applyBorder="1" applyAlignment="1">
      <alignment vertical="top" wrapText="1"/>
    </xf>
    <xf numFmtId="49" fontId="11" fillId="0" borderId="4" xfId="3" applyNumberFormat="1" applyFont="1" applyBorder="1" applyAlignment="1">
      <alignment horizontal="center" vertical="top" shrinkToFit="1"/>
    </xf>
    <xf numFmtId="49" fontId="11" fillId="0" borderId="3" xfId="3" applyNumberFormat="1" applyFont="1" applyAlignment="1">
      <alignment horizontal="center" vertical="top" shrinkToFit="1"/>
    </xf>
    <xf numFmtId="4" fontId="11" fillId="0" borderId="3" xfId="5" applyFont="1" applyFill="1">
      <alignment horizontal="right" vertical="top" shrinkToFit="1"/>
    </xf>
    <xf numFmtId="0" fontId="12" fillId="0" borderId="0" xfId="0" quotePrefix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2" fontId="10" fillId="0" borderId="1" xfId="0" applyNumberFormat="1" applyFont="1" applyBorder="1"/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3:H26"/>
  <sheetViews>
    <sheetView tabSelected="1" zoomScale="85" zoomScaleNormal="85" zoomScaleSheetLayoutView="75" workbookViewId="0">
      <selection activeCell="E14" sqref="E14"/>
    </sheetView>
  </sheetViews>
  <sheetFormatPr defaultColWidth="9.140625" defaultRowHeight="20.25" x14ac:dyDescent="0.3"/>
  <cols>
    <col min="1" max="1" width="88.5703125" style="3" customWidth="1"/>
    <col min="2" max="2" width="12" style="3" customWidth="1"/>
    <col min="3" max="3" width="12.42578125" style="3" customWidth="1"/>
    <col min="4" max="4" width="20.5703125" style="3" customWidth="1"/>
    <col min="5" max="5" width="27.28515625" style="3" customWidth="1"/>
    <col min="6" max="6" width="18.5703125" style="3" hidden="1" customWidth="1"/>
    <col min="7" max="7" width="22.42578125" style="3" hidden="1" customWidth="1"/>
    <col min="8" max="8" width="24.5703125" style="3" customWidth="1"/>
    <col min="9" max="16384" width="9.140625" style="3"/>
  </cols>
  <sheetData>
    <row r="3" spans="1:8" x14ac:dyDescent="0.3">
      <c r="A3" s="5"/>
      <c r="B3" s="5"/>
      <c r="C3" s="6"/>
      <c r="D3" s="6"/>
      <c r="E3" s="6"/>
      <c r="F3" s="6" t="s">
        <v>102</v>
      </c>
      <c r="G3" s="6"/>
    </row>
    <row r="4" spans="1:8" x14ac:dyDescent="0.3">
      <c r="A4" s="5"/>
      <c r="B4" s="5"/>
      <c r="E4" s="6" t="s">
        <v>86</v>
      </c>
      <c r="F4" s="7"/>
      <c r="G4" s="7"/>
    </row>
    <row r="5" spans="1:8" s="9" customFormat="1" ht="58.5" customHeight="1" x14ac:dyDescent="0.3">
      <c r="A5" s="5"/>
      <c r="B5" s="5"/>
      <c r="E5" s="31" t="s">
        <v>105</v>
      </c>
      <c r="F5" s="8"/>
      <c r="G5" s="8"/>
    </row>
    <row r="6" spans="1:8" x14ac:dyDescent="0.3">
      <c r="A6" s="5"/>
      <c r="B6" s="5"/>
      <c r="C6" s="7"/>
      <c r="D6" s="7"/>
      <c r="E6" s="7"/>
      <c r="F6" s="7"/>
      <c r="G6" s="7"/>
    </row>
    <row r="8" spans="1:8" ht="47.45" customHeight="1" x14ac:dyDescent="0.3">
      <c r="A8" s="28" t="s">
        <v>104</v>
      </c>
      <c r="B8" s="28"/>
      <c r="C8" s="28"/>
      <c r="D8" s="28"/>
      <c r="E8" s="28"/>
      <c r="F8" s="28"/>
      <c r="G8" s="10"/>
    </row>
    <row r="9" spans="1:8" ht="22.5" x14ac:dyDescent="0.3">
      <c r="A9" s="29" t="s">
        <v>106</v>
      </c>
      <c r="B9" s="29"/>
      <c r="C9" s="29"/>
      <c r="D9" s="29"/>
      <c r="E9" s="29"/>
      <c r="F9" s="29"/>
      <c r="G9" s="10"/>
    </row>
    <row r="10" spans="1:8" ht="33.6" customHeight="1" x14ac:dyDescent="0.3">
      <c r="A10" s="30"/>
      <c r="B10" s="30"/>
      <c r="C10" s="30"/>
      <c r="D10" s="30"/>
      <c r="E10" s="30"/>
      <c r="F10" s="30"/>
      <c r="G10" s="10"/>
    </row>
    <row r="11" spans="1:8" s="27" customFormat="1" ht="40.5" x14ac:dyDescent="0.3">
      <c r="A11" s="23" t="s">
        <v>8</v>
      </c>
      <c r="B11" s="23" t="s">
        <v>3</v>
      </c>
      <c r="C11" s="23" t="s">
        <v>5</v>
      </c>
      <c r="D11" s="24" t="s">
        <v>83</v>
      </c>
      <c r="E11" s="24" t="s">
        <v>84</v>
      </c>
      <c r="F11" s="25" t="s">
        <v>85</v>
      </c>
      <c r="G11" s="22"/>
      <c r="H11" s="26" t="s">
        <v>103</v>
      </c>
    </row>
    <row r="12" spans="1:8" x14ac:dyDescent="0.3">
      <c r="A12" s="16" t="s">
        <v>101</v>
      </c>
      <c r="B12" s="17" t="s">
        <v>11</v>
      </c>
      <c r="C12" s="17" t="s">
        <v>11</v>
      </c>
      <c r="D12" s="21">
        <f>D13+D17+D19+D21+D23+D25</f>
        <v>5992.0899999999983</v>
      </c>
      <c r="E12" s="21">
        <f>E13+E17+E19+E21+E23+E25</f>
        <v>5982.86</v>
      </c>
      <c r="F12" s="4">
        <f t="shared" ref="F12:F17" si="0">E12/D12*100</f>
        <v>99.845963595339882</v>
      </c>
      <c r="G12" s="11"/>
      <c r="H12" s="32">
        <f>E12/D12*100</f>
        <v>99.845963595339882</v>
      </c>
    </row>
    <row r="13" spans="1:8" x14ac:dyDescent="0.3">
      <c r="A13" s="18" t="s">
        <v>87</v>
      </c>
      <c r="B13" s="19" t="s">
        <v>15</v>
      </c>
      <c r="C13" s="20" t="s">
        <v>11</v>
      </c>
      <c r="D13" s="21">
        <f>D14+D15+D16</f>
        <v>2615.4399999999996</v>
      </c>
      <c r="E13" s="21">
        <f>E14+E15+E16</f>
        <v>2614.1799999999998</v>
      </c>
      <c r="F13" s="12">
        <f t="shared" si="0"/>
        <v>99.951824549597774</v>
      </c>
      <c r="G13" s="11"/>
      <c r="H13" s="32">
        <f t="shared" ref="H13:H24" si="1">E13/D13*100</f>
        <v>99.951824549597774</v>
      </c>
    </row>
    <row r="14" spans="1:8" s="14" customFormat="1" ht="31.5" x14ac:dyDescent="0.3">
      <c r="A14" s="18" t="s">
        <v>88</v>
      </c>
      <c r="B14" s="19" t="s">
        <v>15</v>
      </c>
      <c r="C14" s="20" t="s">
        <v>16</v>
      </c>
      <c r="D14" s="21">
        <v>738.64</v>
      </c>
      <c r="E14" s="21">
        <v>738.64</v>
      </c>
      <c r="F14" s="12">
        <f t="shared" si="0"/>
        <v>100</v>
      </c>
      <c r="G14" s="13"/>
      <c r="H14" s="32">
        <f t="shared" si="1"/>
        <v>100</v>
      </c>
    </row>
    <row r="15" spans="1:8" s="14" customFormat="1" ht="47.25" x14ac:dyDescent="0.3">
      <c r="A15" s="18" t="s">
        <v>89</v>
      </c>
      <c r="B15" s="19" t="s">
        <v>15</v>
      </c>
      <c r="C15" s="20" t="s">
        <v>14</v>
      </c>
      <c r="D15" s="21">
        <v>1163.0999999999999</v>
      </c>
      <c r="E15" s="21">
        <v>1161.8599999999999</v>
      </c>
      <c r="F15" s="12">
        <f t="shared" si="0"/>
        <v>99.893388358696583</v>
      </c>
      <c r="G15" s="15"/>
      <c r="H15" s="32">
        <f t="shared" si="1"/>
        <v>99.893388358696583</v>
      </c>
    </row>
    <row r="16" spans="1:8" s="14" customFormat="1" x14ac:dyDescent="0.3">
      <c r="A16" s="18" t="s">
        <v>90</v>
      </c>
      <c r="B16" s="19" t="s">
        <v>15</v>
      </c>
      <c r="C16" s="20" t="s">
        <v>82</v>
      </c>
      <c r="D16" s="21">
        <v>713.7</v>
      </c>
      <c r="E16" s="21">
        <v>713.68</v>
      </c>
      <c r="F16" s="12">
        <f t="shared" si="0"/>
        <v>99.997197702115727</v>
      </c>
      <c r="H16" s="32">
        <f t="shared" si="1"/>
        <v>99.997197702115727</v>
      </c>
    </row>
    <row r="17" spans="1:8" s="14" customFormat="1" x14ac:dyDescent="0.3">
      <c r="A17" s="18" t="s">
        <v>91</v>
      </c>
      <c r="B17" s="19" t="s">
        <v>16</v>
      </c>
      <c r="C17" s="20" t="s">
        <v>11</v>
      </c>
      <c r="D17" s="21">
        <f>D18</f>
        <v>156.19999999999999</v>
      </c>
      <c r="E17" s="21">
        <f>E18</f>
        <v>156.19999999999999</v>
      </c>
      <c r="F17" s="12">
        <f t="shared" si="0"/>
        <v>100</v>
      </c>
      <c r="H17" s="32">
        <f t="shared" si="1"/>
        <v>100</v>
      </c>
    </row>
    <row r="18" spans="1:8" s="14" customFormat="1" x14ac:dyDescent="0.3">
      <c r="A18" s="18" t="s">
        <v>92</v>
      </c>
      <c r="B18" s="19" t="s">
        <v>16</v>
      </c>
      <c r="C18" s="20" t="s">
        <v>17</v>
      </c>
      <c r="D18" s="21">
        <v>156.19999999999999</v>
      </c>
      <c r="E18" s="21">
        <v>156.19999999999999</v>
      </c>
      <c r="F18" s="12">
        <f t="shared" ref="F18:F24" si="2">E18/D18*100</f>
        <v>100</v>
      </c>
      <c r="H18" s="32">
        <f t="shared" si="1"/>
        <v>100</v>
      </c>
    </row>
    <row r="19" spans="1:8" s="14" customFormat="1" ht="31.5" x14ac:dyDescent="0.3">
      <c r="A19" s="18" t="s">
        <v>93</v>
      </c>
      <c r="B19" s="19" t="s">
        <v>17</v>
      </c>
      <c r="C19" s="20" t="s">
        <v>11</v>
      </c>
      <c r="D19" s="21">
        <f>D20</f>
        <v>1902.9</v>
      </c>
      <c r="E19" s="21">
        <f>E20</f>
        <v>1902.87</v>
      </c>
      <c r="F19" s="12">
        <f t="shared" si="2"/>
        <v>99.9984234589311</v>
      </c>
      <c r="H19" s="32">
        <f t="shared" si="1"/>
        <v>99.9984234589311</v>
      </c>
    </row>
    <row r="20" spans="1:8" s="14" customFormat="1" ht="31.5" x14ac:dyDescent="0.3">
      <c r="A20" s="18" t="s">
        <v>94</v>
      </c>
      <c r="B20" s="19" t="s">
        <v>17</v>
      </c>
      <c r="C20" s="20" t="s">
        <v>81</v>
      </c>
      <c r="D20" s="21">
        <v>1902.9</v>
      </c>
      <c r="E20" s="21">
        <v>1902.87</v>
      </c>
      <c r="F20" s="12">
        <f t="shared" si="2"/>
        <v>99.9984234589311</v>
      </c>
      <c r="H20" s="32">
        <f t="shared" si="1"/>
        <v>99.9984234589311</v>
      </c>
    </row>
    <row r="21" spans="1:8" s="14" customFormat="1" x14ac:dyDescent="0.3">
      <c r="A21" s="18" t="s">
        <v>95</v>
      </c>
      <c r="B21" s="19" t="s">
        <v>14</v>
      </c>
      <c r="C21" s="20" t="s">
        <v>11</v>
      </c>
      <c r="D21" s="21">
        <f>D22</f>
        <v>369.99</v>
      </c>
      <c r="E21" s="21">
        <f>E22</f>
        <v>369.96</v>
      </c>
      <c r="F21" s="12">
        <f t="shared" si="2"/>
        <v>99.991891672747897</v>
      </c>
      <c r="H21" s="32">
        <f t="shared" si="1"/>
        <v>99.991891672747897</v>
      </c>
    </row>
    <row r="22" spans="1:8" s="14" customFormat="1" x14ac:dyDescent="0.3">
      <c r="A22" s="18" t="s">
        <v>96</v>
      </c>
      <c r="B22" s="19" t="s">
        <v>14</v>
      </c>
      <c r="C22" s="20" t="s">
        <v>47</v>
      </c>
      <c r="D22" s="21">
        <v>369.99</v>
      </c>
      <c r="E22" s="21">
        <v>369.96</v>
      </c>
      <c r="F22" s="12">
        <f t="shared" si="2"/>
        <v>99.991891672747897</v>
      </c>
      <c r="H22" s="32">
        <f t="shared" si="1"/>
        <v>99.991891672747897</v>
      </c>
    </row>
    <row r="23" spans="1:8" s="14" customFormat="1" x14ac:dyDescent="0.3">
      <c r="A23" s="18" t="s">
        <v>97</v>
      </c>
      <c r="B23" s="19" t="s">
        <v>42</v>
      </c>
      <c r="C23" s="20" t="s">
        <v>11</v>
      </c>
      <c r="D23" s="21">
        <f>D24</f>
        <v>604.23</v>
      </c>
      <c r="E23" s="21">
        <f>E24</f>
        <v>596.32000000000005</v>
      </c>
      <c r="F23" s="12">
        <f t="shared" si="2"/>
        <v>98.690895850917698</v>
      </c>
      <c r="H23" s="32">
        <f t="shared" si="1"/>
        <v>98.690895850917698</v>
      </c>
    </row>
    <row r="24" spans="1:8" s="14" customFormat="1" x14ac:dyDescent="0.3">
      <c r="A24" s="18" t="s">
        <v>98</v>
      </c>
      <c r="B24" s="19" t="s">
        <v>42</v>
      </c>
      <c r="C24" s="20" t="s">
        <v>17</v>
      </c>
      <c r="D24" s="21">
        <v>604.23</v>
      </c>
      <c r="E24" s="21">
        <v>596.32000000000005</v>
      </c>
      <c r="F24" s="12">
        <f t="shared" si="2"/>
        <v>98.690895850917698</v>
      </c>
      <c r="H24" s="32">
        <f t="shared" si="1"/>
        <v>98.690895850917698</v>
      </c>
    </row>
    <row r="25" spans="1:8" s="14" customFormat="1" x14ac:dyDescent="0.3">
      <c r="A25" s="18" t="s">
        <v>99</v>
      </c>
      <c r="B25" s="19" t="s">
        <v>81</v>
      </c>
      <c r="C25" s="20" t="s">
        <v>11</v>
      </c>
      <c r="D25" s="21">
        <f>D26</f>
        <v>343.33</v>
      </c>
      <c r="E25" s="21">
        <f>E26</f>
        <v>343.33</v>
      </c>
      <c r="F25" s="12">
        <f t="shared" ref="F25:F26" si="3">E25/D25*100</f>
        <v>100</v>
      </c>
      <c r="H25" s="32">
        <f t="shared" ref="H25:H26" si="4">E25/D25*100</f>
        <v>100</v>
      </c>
    </row>
    <row r="26" spans="1:8" s="14" customFormat="1" x14ac:dyDescent="0.3">
      <c r="A26" s="18" t="s">
        <v>100</v>
      </c>
      <c r="B26" s="19" t="s">
        <v>81</v>
      </c>
      <c r="C26" s="20" t="s">
        <v>15</v>
      </c>
      <c r="D26" s="21">
        <v>343.33</v>
      </c>
      <c r="E26" s="21">
        <v>343.33</v>
      </c>
      <c r="F26" s="12">
        <f t="shared" si="3"/>
        <v>100</v>
      </c>
      <c r="H26" s="32">
        <f t="shared" si="4"/>
        <v>100</v>
      </c>
    </row>
  </sheetData>
  <mergeCells count="3">
    <mergeCell ref="A8:F8"/>
    <mergeCell ref="A9:F9"/>
    <mergeCell ref="A10:F10"/>
  </mergeCells>
  <phoneticPr fontId="0" type="noConversion"/>
  <pageMargins left="0.51181102362204722" right="0.19685039370078741" top="0.19685039370078741" bottom="0.19685039370078741" header="0" footer="0"/>
  <pageSetup paperSize="9" scale="44" fitToHeight="0" orientation="portrait" r:id="rId1"/>
  <headerFooter alignWithMargins="0"/>
  <rowBreaks count="1" manualBreakCount="1">
    <brk id="1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UserOK</cp:lastModifiedBy>
  <cp:lastPrinted>2023-03-16T06:17:01Z</cp:lastPrinted>
  <dcterms:created xsi:type="dcterms:W3CDTF">2005-08-19T11:38:36Z</dcterms:created>
  <dcterms:modified xsi:type="dcterms:W3CDTF">2025-03-12T15:50:48Z</dcterms:modified>
</cp:coreProperties>
</file>